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525" windowWidth="14805" windowHeight="7590" tabRatio="491"/>
  </bookViews>
  <sheets>
    <sheet name="1 ЦК" sheetId="3" r:id="rId1"/>
    <sheet name="2 ЦК" sheetId="5" r:id="rId2"/>
    <sheet name="3 ЦК" sheetId="6" r:id="rId3"/>
    <sheet name="4 ЦК" sheetId="22" r:id="rId4"/>
    <sheet name="5 ЦК" sheetId="8" r:id="rId5"/>
    <sheet name="6 ЦК" sheetId="26" r:id="rId6"/>
    <sheet name="Тарифы на передачу" sheetId="12" r:id="rId7"/>
  </sheets>
  <definedNames>
    <definedName name="_xlnm.Print_Area" localSheetId="0">'1 ЦК'!$A$1:$F$52</definedName>
    <definedName name="_xlnm.Print_Area" localSheetId="1">'2 ЦК'!$A$1:$F$31</definedName>
    <definedName name="_xlnm.Print_Area" localSheetId="2">'3 ЦК'!$A$1:$Y$150</definedName>
    <definedName name="_xlnm.Print_Area" localSheetId="3">'4 ЦК'!$A$1:$Y$228</definedName>
    <definedName name="_xlnm.Print_Area" localSheetId="4">'5 ЦК'!$A$1:$Y$223</definedName>
    <definedName name="_xlnm.Print_Area" localSheetId="5">'6 ЦК'!$A$1:$Y$299</definedName>
  </definedNames>
  <calcPr calcId="145621"/>
</workbook>
</file>

<file path=xl/calcChain.xml><?xml version="1.0" encoding="utf-8"?>
<calcChain xmlns="http://schemas.openxmlformats.org/spreadsheetml/2006/main">
  <c r="I226" i="22" l="1"/>
  <c r="J297" i="26"/>
  <c r="G297" i="26"/>
  <c r="H297" i="26"/>
  <c r="I297" i="26"/>
  <c r="F297" i="26"/>
  <c r="F226" i="22"/>
  <c r="J226" i="22" l="1"/>
  <c r="H226" i="22" l="1"/>
  <c r="G226" i="22"/>
  <c r="A1" i="8" l="1"/>
  <c r="A1" i="6"/>
  <c r="A1" i="26"/>
  <c r="A1" i="22"/>
  <c r="A1" i="5"/>
  <c r="B31" i="3" l="1"/>
  <c r="C26" i="3" s="1"/>
  <c r="B41" i="3"/>
  <c r="B36" i="3" s="1"/>
  <c r="E13" i="12" l="1"/>
  <c r="F13" i="12"/>
  <c r="B22" i="3"/>
  <c r="C15" i="3" s="1"/>
</calcChain>
</file>

<file path=xl/sharedStrings.xml><?xml version="1.0" encoding="utf-8"?>
<sst xmlns="http://schemas.openxmlformats.org/spreadsheetml/2006/main" count="791" uniqueCount="152">
  <si>
    <t>Дата</t>
  </si>
  <si>
    <t>руб./МВт.ч.</t>
  </si>
  <si>
    <t>Одноставочный тариф</t>
  </si>
  <si>
    <t>Уровень напряжения</t>
  </si>
  <si>
    <t>BH</t>
  </si>
  <si>
    <t>CH I</t>
  </si>
  <si>
    <t>CH II</t>
  </si>
  <si>
    <t>HH</t>
  </si>
  <si>
    <t>Ночная</t>
  </si>
  <si>
    <t>Полупиковая</t>
  </si>
  <si>
    <t>Пиковая</t>
  </si>
  <si>
    <t>Дневная</t>
  </si>
  <si>
    <t>Ставка для фактических почасовых объемов покупки электрической энергии, отпущенных на уровне напряжения ВН</t>
  </si>
  <si>
    <t>ВН</t>
  </si>
  <si>
    <t>плата за мощность</t>
  </si>
  <si>
    <t>плата за энергию</t>
  </si>
  <si>
    <t>Ставка тарифа на услуги по передаче электрической энергии, отражающая удельную величину расходов на  содержание электрических сетей</t>
  </si>
  <si>
    <t>Ставка для суммы абсолютных значений разностей фактических и плановых почасовых объемов покупки электрической энергии за расчетный период (рублей/МВт·ч, без НДС)</t>
  </si>
  <si>
    <t>диапазоны напряжения</t>
  </si>
  <si>
    <t>СН1</t>
  </si>
  <si>
    <t>СН2</t>
  </si>
  <si>
    <t>НН</t>
  </si>
  <si>
    <t>Двухставочный тариф:</t>
  </si>
  <si>
    <t>руб./МВт</t>
  </si>
  <si>
    <t>Период</t>
  </si>
  <si>
    <t>I. Первая ценовая категория</t>
  </si>
  <si>
    <t>(для объемов покупки электрической энергии (мощности), учет которых осуществляется в целом за расчетный период)</t>
  </si>
  <si>
    <t>Группа потребителей</t>
  </si>
  <si>
    <t>СН I</t>
  </si>
  <si>
    <t>СН II</t>
  </si>
  <si>
    <t>максимальная мощность от 670 кВт до 10 МВт</t>
  </si>
  <si>
    <t>максимальная мощность не менее 10 МВт</t>
  </si>
  <si>
    <r>
      <rPr>
        <b/>
        <sz val="11"/>
        <color theme="1"/>
        <rFont val="Calibri"/>
        <family val="2"/>
        <charset val="204"/>
        <scheme val="minor"/>
      </rPr>
      <t xml:space="preserve">а. </t>
    </r>
    <r>
      <rPr>
        <sz val="11"/>
        <color theme="1"/>
        <rFont val="Calibri"/>
        <family val="2"/>
        <charset val="204"/>
        <scheme val="minor"/>
      </rPr>
      <t>средневзвешенная регулируемая цена на электрическую энергию на оптовом рынке (рублей/МВт·ч)</t>
    </r>
  </si>
  <si>
    <r>
      <rPr>
        <b/>
        <sz val="11"/>
        <color theme="1"/>
        <rFont val="Calibri"/>
        <family val="2"/>
        <charset val="204"/>
        <scheme val="minor"/>
      </rPr>
      <t>б.</t>
    </r>
    <r>
      <rPr>
        <sz val="11"/>
        <color theme="1"/>
        <rFont val="Calibri"/>
        <family val="2"/>
        <charset val="204"/>
        <scheme val="minor"/>
      </rPr>
      <t xml:space="preserve"> средневзвешенная регулируемая цена на мощность на оптовом рынке (рублей/МВт)</t>
    </r>
  </si>
  <si>
    <r>
      <rPr>
        <b/>
        <sz val="11"/>
        <color theme="1"/>
        <rFont val="Calibri"/>
        <family val="2"/>
        <charset val="204"/>
        <scheme val="minor"/>
      </rPr>
      <t>е.</t>
    </r>
    <r>
      <rPr>
        <sz val="11"/>
        <color theme="1"/>
        <rFont val="Calibri"/>
        <family val="2"/>
        <charset val="204"/>
        <scheme val="minor"/>
      </rPr>
      <t xml:space="preserve"> объем потребления мощности населением и приравненными к нему категориями потребителей (МВт)</t>
    </r>
  </si>
  <si>
    <t>категории (1/час)</t>
  </si>
  <si>
    <r>
      <rPr>
        <b/>
        <sz val="11"/>
        <color theme="1"/>
        <rFont val="Calibri"/>
        <family val="2"/>
        <charset val="204"/>
        <scheme val="minor"/>
      </rPr>
      <t>в.</t>
    </r>
    <r>
      <rPr>
        <sz val="11"/>
        <color theme="1"/>
        <rFont val="Calibri"/>
        <family val="2"/>
        <charset val="204"/>
        <scheme val="minor"/>
      </rPr>
      <t xml:space="preserve"> коэффициент  оплаты  мощности  потребителями (покупателями), осуществляющими расчеты по первой ценовой </t>
    </r>
  </si>
  <si>
    <r>
      <rPr>
        <b/>
        <sz val="11"/>
        <color theme="1"/>
        <rFont val="Calibri"/>
        <family val="2"/>
        <charset val="204"/>
        <scheme val="minor"/>
      </rPr>
      <t xml:space="preserve">г. </t>
    </r>
    <r>
      <rPr>
        <sz val="11"/>
        <color theme="1"/>
        <rFont val="Calibri"/>
        <family val="2"/>
        <charset val="204"/>
        <scheme val="minor"/>
      </rPr>
      <t xml:space="preserve">объем   фактического   пикового   потребления   гарантирующего  поставщика  (энергосбытовой,  </t>
    </r>
  </si>
  <si>
    <r>
      <rPr>
        <b/>
        <sz val="11"/>
        <color theme="1"/>
        <rFont val="Calibri"/>
        <family val="2"/>
        <charset val="204"/>
        <scheme val="minor"/>
      </rPr>
      <t xml:space="preserve">д. </t>
    </r>
    <r>
      <rPr>
        <sz val="11"/>
        <color theme="1"/>
        <rFont val="Calibri"/>
        <family val="2"/>
        <charset val="204"/>
        <scheme val="minor"/>
      </rPr>
      <t xml:space="preserve">сумма  величин  мощности,  оплачиваемой  на  розничном  рынке  потребителями  (покупателями),  </t>
    </r>
  </si>
  <si>
    <t>осуществляющими  расчеты по второй - шестой ценовым категориям (МВт)</t>
  </si>
  <si>
    <t>регулируемых цен для первой ценовой категории (рублей/МВт·ч, без НДС)</t>
  </si>
  <si>
    <t>, в том числе:</t>
  </si>
  <si>
    <r>
      <rPr>
        <b/>
        <sz val="11"/>
        <color theme="1"/>
        <rFont val="Calibri"/>
        <family val="2"/>
        <charset val="204"/>
        <scheme val="minor"/>
      </rPr>
      <t>ж.</t>
    </r>
    <r>
      <rPr>
        <sz val="11"/>
        <color theme="1"/>
        <rFont val="Calibri"/>
        <family val="2"/>
        <charset val="204"/>
        <scheme val="minor"/>
      </rPr>
      <t xml:space="preserve"> фактический   объем   потребления  электрической  энергии  гарантирующим  поставщиком  (энергосбытовой,  </t>
    </r>
  </si>
  <si>
    <t>энергоснабжающей организацией) на оптовом рынке (МВт·ч)</t>
  </si>
  <si>
    <r>
      <rPr>
        <b/>
        <sz val="11"/>
        <color theme="1"/>
        <rFont val="Calibri"/>
        <family val="2"/>
        <charset val="204"/>
        <scheme val="minor"/>
      </rPr>
      <t>з.</t>
    </r>
    <r>
      <rPr>
        <sz val="11"/>
        <color theme="1"/>
        <rFont val="Calibri"/>
        <family val="2"/>
        <charset val="204"/>
        <scheme val="minor"/>
      </rPr>
      <t xml:space="preserve"> сумма  объемов потребления электрической энергии потребителями (покупателями), осуществляющими расчеты </t>
    </r>
  </si>
  <si>
    <t>по второй - шестой ценовым категориям (МВт·ч)</t>
  </si>
  <si>
    <r>
      <rPr>
        <b/>
        <sz val="11"/>
        <color theme="1"/>
        <rFont val="Calibri"/>
        <family val="2"/>
        <charset val="204"/>
        <scheme val="minor"/>
      </rPr>
      <t>и.</t>
    </r>
    <r>
      <rPr>
        <sz val="11"/>
        <color theme="1"/>
        <rFont val="Calibri"/>
        <family val="2"/>
        <charset val="204"/>
        <scheme val="minor"/>
      </rPr>
      <t xml:space="preserve"> объем    потребления    электрической    энергии    населением    и   приравненными   к   нему   категориями   </t>
    </r>
  </si>
  <si>
    <t>потребителей   (МВт·ч)</t>
  </si>
  <si>
    <r>
      <rPr>
        <b/>
        <sz val="11"/>
        <color theme="1"/>
        <rFont val="Calibri"/>
        <family val="2"/>
        <charset val="204"/>
        <scheme val="minor"/>
      </rPr>
      <t>к.</t>
    </r>
    <r>
      <rPr>
        <sz val="11"/>
        <color theme="1"/>
        <rFont val="Calibri"/>
        <family val="2"/>
        <charset val="204"/>
        <scheme val="minor"/>
      </rPr>
      <t xml:space="preserve"> величина  изменения  средневзвешенной регулируемой цены на электрическую энергию (мощность), связанная с </t>
    </r>
  </si>
  <si>
    <t>учетом данных за предыдущие расчетные периоды (рублей/МВт·ч)</t>
  </si>
  <si>
    <r>
      <rPr>
        <b/>
        <sz val="11"/>
        <color theme="1"/>
        <rFont val="Calibri"/>
        <family val="2"/>
        <charset val="204"/>
        <scheme val="minor"/>
      </rPr>
      <t xml:space="preserve">л. </t>
    </r>
    <r>
      <rPr>
        <sz val="11"/>
        <color theme="1"/>
        <rFont val="Calibri"/>
        <family val="2"/>
        <charset val="204"/>
        <scheme val="minor"/>
      </rPr>
      <t xml:space="preserve">сумма объемов мощности за расчетный период (m) производителей электрической энергии на розничном рынке, </t>
    </r>
  </si>
  <si>
    <t xml:space="preserve">учтенных в прогнозном балансе на период регулирования, по договорам купли-продажи (поставки) электрической </t>
  </si>
  <si>
    <t>энергии (мощности), заключенным с соответствующим гарантирующим поставщиком (МВт)</t>
  </si>
  <si>
    <r>
      <rPr>
        <b/>
        <sz val="11"/>
        <color theme="1"/>
        <rFont val="Calibri"/>
        <family val="2"/>
        <charset val="204"/>
        <scheme val="minor"/>
      </rPr>
      <t>м.</t>
    </r>
    <r>
      <rPr>
        <sz val="11"/>
        <color theme="1"/>
        <rFont val="Calibri"/>
        <family val="2"/>
        <charset val="204"/>
        <scheme val="minor"/>
      </rPr>
      <t xml:space="preserve"> сумма объемов электрической энергии за расчетный период (m) производителей электрической энергии на </t>
    </r>
  </si>
  <si>
    <t xml:space="preserve">розничном рынке, учтенных  в  прогнозном  балансе  на  период  регулирования,  по договорам купли-продажи </t>
  </si>
  <si>
    <t>(поставки) электрической энергии заключенным с соответствующим гарантирующим поставщиком (МВт·ч)</t>
  </si>
  <si>
    <r>
      <rPr>
        <b/>
        <sz val="11"/>
        <rFont val="Calibri"/>
        <family val="2"/>
        <charset val="204"/>
        <scheme val="minor"/>
      </rPr>
      <t>1.</t>
    </r>
    <r>
      <rPr>
        <sz val="11"/>
        <rFont val="Calibri"/>
        <family val="2"/>
        <charset val="204"/>
        <scheme val="minor"/>
      </rPr>
      <t> Конечная регулируемая цена</t>
    </r>
  </si>
  <si>
    <r>
      <rPr>
        <b/>
        <sz val="11"/>
        <rFont val="Calibri"/>
        <family val="2"/>
        <charset val="204"/>
        <scheme val="minor"/>
      </rPr>
      <t>2.</t>
    </r>
    <r>
      <rPr>
        <sz val="11"/>
        <rFont val="Calibri"/>
        <family val="2"/>
        <charset val="204"/>
        <scheme val="minor"/>
      </rPr>
      <t xml:space="preserve"> Средневзвешенная  регулируемая  цена  на  электрическую энергию (мощность), используемая для расчета конечных </t>
    </r>
  </si>
  <si>
    <r>
      <rPr>
        <b/>
        <sz val="11"/>
        <rFont val="Calibri"/>
        <family val="2"/>
        <charset val="204"/>
        <scheme val="minor"/>
      </rPr>
      <t>3.</t>
    </r>
    <r>
      <rPr>
        <sz val="11"/>
        <rFont val="Calibri"/>
        <family val="2"/>
        <charset val="204"/>
        <scheme val="minor"/>
      </rPr>
      <t xml:space="preserve"> Составляющие расчета средневзвешенной регулируемой цены на электрическую энергию (мощность), используемой для расчета конечных регулируемых цен для первой ценовой категории:</t>
    </r>
  </si>
  <si>
    <t>по второй ценовой категории, (МВт)</t>
  </si>
  <si>
    <t>по третьей ценовой категории, (МВт)</t>
  </si>
  <si>
    <t>по пятой ценовой категории, (МВт)</t>
  </si>
  <si>
    <t>по шестой ценовой категории, (МВт)</t>
  </si>
  <si>
    <t>по четвертой ценовой категории, (МВт)</t>
  </si>
  <si>
    <t>по второй ценовой категории, (МВт·ч)</t>
  </si>
  <si>
    <t>по третьей ценовой категории, (МВт·ч)</t>
  </si>
  <si>
    <t>по четвертой ценовой категории, (МВт·ч)</t>
  </si>
  <si>
    <t>по пятой ценовой категории, (МВт·ч)</t>
  </si>
  <si>
    <t>по шестой ценовой категории, (МВт·ч)</t>
  </si>
  <si>
    <r>
      <t xml:space="preserve">II. Вторая ценовая категория
</t>
    </r>
    <r>
      <rPr>
        <sz val="11"/>
        <rFont val="Calibri"/>
        <family val="2"/>
        <charset val="204"/>
        <scheme val="minor"/>
      </rPr>
      <t>(для объемов покупки электрической энергии (мощности),
учет которых осуществляется по зонам суток расчетного периода)</t>
    </r>
  </si>
  <si>
    <r>
      <t xml:space="preserve">1. </t>
    </r>
    <r>
      <rPr>
        <sz val="11"/>
        <rFont val="Calibri"/>
        <family val="2"/>
        <charset val="204"/>
        <scheme val="minor"/>
      </rPr>
      <t>Предельный уровень регулируемых цен для 3 зон суток (рублей/МВт·ч, без НДС)</t>
    </r>
  </si>
  <si>
    <r>
      <t xml:space="preserve">2. </t>
    </r>
    <r>
      <rPr>
        <sz val="11"/>
        <rFont val="Calibri"/>
        <family val="2"/>
        <charset val="204"/>
        <scheme val="minor"/>
      </rPr>
      <t>Предельный уровень регулируемых цен для 2 зон суток (рублей/МВт·ч, без НДС)</t>
    </r>
  </si>
  <si>
    <t>(для объемов покупки электрической энергии (мощности),
в отношении которых за расчетный период осуществляется почасовой учет, но не осуществляется почасовое планирование,
а стоимость услуг по передаче электрической энергии определяется по тарифу на услуги по передаче электрической энергии в одноставочном выражении)</t>
  </si>
  <si>
    <t xml:space="preserve">III. Третья ценовая категория 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</si>
  <si>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</si>
  <si>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</si>
  <si>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</si>
  <si>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</si>
  <si>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</si>
  <si>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</si>
  <si>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</si>
  <si>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</si>
  <si>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</si>
  <si>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</si>
  <si>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</si>
  <si>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</si>
  <si>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</si>
  <si>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</si>
  <si>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</si>
  <si>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</si>
  <si>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</si>
  <si>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</si>
  <si>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</si>
  <si>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</si>
  <si>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</si>
  <si>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</si>
  <si>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</si>
  <si>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</si>
  <si>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Ставка для фактических почасовых объемов покупки электрической энергии, отпущенных на уровне напряжения НН</t>
  </si>
  <si>
    <t>Ставка для фактических почасовых объемов покупки электрической энергии, отпущенных на уровне напряжения CH II</t>
  </si>
  <si>
    <t>Ставка для фактических почасовых объемов покупки электрической энергии, отпущенных на уровне напряжения CH I</t>
  </si>
  <si>
    <t>IV. Четвертая ценовая категория</t>
  </si>
  <si>
    <t>(для объемов покупки электрической энергии (мощности),
в отношении которых за расчетный период осуществляется почасовой учет,
но не осуществляется почасовое планирование, а стоимость услуг по передаче электрической энергии
определяется по тарифу на услуги по передаче электрической энергии в двухставочном выражении)</t>
  </si>
  <si>
    <r>
      <rPr>
        <b/>
        <sz val="10"/>
        <color theme="1"/>
        <rFont val="Calibri"/>
        <family val="2"/>
        <charset val="204"/>
        <scheme val="minor"/>
      </rPr>
      <t>3.</t>
    </r>
    <r>
      <rPr>
        <sz val="10"/>
        <color theme="1"/>
        <rFont val="Calibri"/>
        <family val="2"/>
        <charset val="204"/>
        <scheme val="minor"/>
      </rPr>
      <t xml:space="preserve"> Дифференцированная по уровням напряжения ставка тарифа на услуги по передаче электрической энергии, отражающая удельную величину расходов на содержание электрических сетей, конечной регулируемой цены (рублей/МВт, без НДС)</t>
    </r>
  </si>
  <si>
    <t>V. Пятая ценовая категория</t>
  </si>
  <si>
    <t>(для объемов покупки электрической энергии (мощности),
в отношении которых за расчетный период осуществляются почасовое планирование и учет, 
а стоимость услуг по передаче электрической энергии определяется по тарифу на услуги по передаче электрической энергии в одноставочном выражении)</t>
  </si>
  <si>
    <t>VI. Шестая ценовая категория</t>
  </si>
  <si>
    <t>(для объемов покупки электрической энергии (мощности),
в отношении которых за расчетный период осуществляются почасовое планирование и учет,
а стоимость услуг по передаче электрической энергии определяется по тарифу на услуги по передаче электрической энергии в двухставочном выражении)</t>
  </si>
  <si>
    <t>энергоснабжающей  организации) (МВт.)</t>
  </si>
  <si>
    <t>Зоны суток</t>
  </si>
  <si>
    <r>
      <rPr>
        <b/>
        <sz val="11"/>
        <color theme="1"/>
        <rFont val="Calibri"/>
        <family val="2"/>
        <charset val="204"/>
        <scheme val="minor"/>
      </rPr>
      <t xml:space="preserve"> 2.</t>
    </r>
    <r>
      <rPr>
        <sz val="11"/>
        <color theme="1"/>
        <rFont val="Calibri"/>
        <family val="2"/>
        <charset val="204"/>
        <scheme val="minor"/>
      </rPr>
      <t xml:space="preserve"> Ставка    за    мощность,    приобретаемую    потребителем    (покупателем),    конечной   регулируемой   цены   (рублей/МВт,  без НДС) </t>
    </r>
  </si>
  <si>
    <r>
      <rPr>
        <b/>
        <sz val="11"/>
        <color theme="1"/>
        <rFont val="Calibri"/>
        <family val="2"/>
        <charset val="204"/>
        <scheme val="minor"/>
      </rPr>
      <t xml:space="preserve"> 1. </t>
    </r>
    <r>
      <rPr>
        <sz val="11"/>
        <color theme="1"/>
        <rFont val="Calibri"/>
        <family val="2"/>
        <charset val="204"/>
        <scheme val="minor"/>
      </rPr>
      <t>Ставка за электрическую энергию конечных регулируемых цен (рублей/МВт·ч, без НДС)</t>
    </r>
  </si>
  <si>
    <t>220 кВ</t>
  </si>
  <si>
    <t>% потерь по  регионам</t>
  </si>
  <si>
    <t>330 кВ</t>
  </si>
  <si>
    <t>ставка за содержание,
руб/МВт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</si>
  <si>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</si>
  <si>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</si>
  <si>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</si>
  <si>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</si>
  <si>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</si>
  <si>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</si>
  <si>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</si>
  <si>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</si>
  <si>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</si>
  <si>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</si>
  <si>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</si>
  <si>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</si>
  <si>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Тариф на ээ, руб/МВтч</t>
  </si>
  <si>
    <t>Ставка для фактических почасовых объемов покупки электрической энергии, отпущенных из сети ЕНЭС напряжением "220 кВ и ниже"</t>
  </si>
  <si>
    <t>Ставка для фактических почасовых объемов покупки электрической энергии, отпущенных из сети ЕНЭС напряжением "330 кВ и выше"</t>
  </si>
  <si>
    <r>
      <rPr>
        <b/>
        <sz val="11"/>
        <color theme="1"/>
        <rFont val="Calibri"/>
        <family val="2"/>
        <charset val="204"/>
        <scheme val="minor"/>
      </rPr>
      <t xml:space="preserve"> 1.</t>
    </r>
    <r>
      <rPr>
        <sz val="11"/>
        <color theme="1"/>
        <rFont val="Calibri"/>
        <family val="2"/>
        <charset val="204"/>
        <scheme val="minor"/>
      </rPr>
      <t xml:space="preserve"> Ставка за электрическую энергию конечной регулируемой цены (рублей/МВт·ч, без НДС)</t>
    </r>
  </si>
  <si>
    <r>
      <t xml:space="preserve"> </t>
    </r>
    <r>
      <rPr>
        <b/>
        <sz val="11"/>
        <color theme="1"/>
        <rFont val="Calibri"/>
        <family val="2"/>
        <charset val="204"/>
        <scheme val="minor"/>
      </rPr>
      <t>2.</t>
    </r>
    <r>
      <rPr>
        <sz val="11"/>
        <color theme="1"/>
        <rFont val="Calibri"/>
        <family val="2"/>
        <charset val="204"/>
        <scheme val="minor"/>
      </rPr>
      <t xml:space="preserve"> Ставка    за    мощность,    приобретаемую    потребителем    (покупателем),    конечной   регулируемой   цены   (рублей/МВт,   без НДС) </t>
    </r>
  </si>
  <si>
    <r>
      <t xml:space="preserve">Ставка для фактических почасовых объемов покупки электрической энергии, отпущенных на уровне напряжения </t>
    </r>
    <r>
      <rPr>
        <b/>
        <sz val="11"/>
        <color theme="1"/>
        <rFont val="Calibri"/>
        <family val="2"/>
        <charset val="204"/>
        <scheme val="minor"/>
      </rPr>
      <t>ВН</t>
    </r>
  </si>
  <si>
    <r>
      <t xml:space="preserve">Ставка для фактических почасовых объемов покупки электрической энергии, отпущенных на уровне напряжения </t>
    </r>
    <r>
      <rPr>
        <b/>
        <sz val="11"/>
        <color theme="1"/>
        <rFont val="Calibri"/>
        <family val="2"/>
        <charset val="204"/>
        <scheme val="minor"/>
      </rPr>
      <t>CH I</t>
    </r>
  </si>
  <si>
    <r>
      <t xml:space="preserve">Ставка для фактических почасовых объемов покупки электрической энергии, отпущенных на уровне напряжения </t>
    </r>
    <r>
      <rPr>
        <b/>
        <sz val="11"/>
        <color theme="1"/>
        <rFont val="Calibri"/>
        <family val="2"/>
        <charset val="204"/>
        <scheme val="minor"/>
      </rPr>
      <t>CH II</t>
    </r>
  </si>
  <si>
    <r>
      <t xml:space="preserve">Ставка для фактических почасовых объемов покупки электрической энергии, отпущенных на уровне напряжения </t>
    </r>
    <r>
      <rPr>
        <b/>
        <sz val="11"/>
        <color theme="1"/>
        <rFont val="Calibri"/>
        <family val="2"/>
        <charset val="204"/>
        <scheme val="minor"/>
      </rPr>
      <t>НН</t>
    </r>
  </si>
  <si>
    <r>
      <rPr>
        <b/>
        <sz val="11"/>
        <color theme="1"/>
        <rFont val="Calibri"/>
        <family val="2"/>
        <charset val="204"/>
        <scheme val="minor"/>
      </rPr>
      <t>3.</t>
    </r>
    <r>
      <rPr>
        <sz val="11"/>
        <color theme="1"/>
        <rFont val="Calibri"/>
        <family val="2"/>
        <charset val="204"/>
        <scheme val="minor"/>
      </rPr>
      <t xml:space="preserve"> Дифференцированная по уровням напряжения ставка тарифа на услуги по передаче электрической энергии, отражающая удельную величину расходов на содержание электрических сетей, конечной регулируемой цены (рублей/МВт, без НДС)</t>
    </r>
  </si>
  <si>
    <t>Ставка тарифа на услуги по передаче электрической энергии на содержание объектов электросетевого хозяйства, входящих в единую национальную (общероссийскую) электрическую сеть</t>
  </si>
  <si>
    <t>период/регион</t>
  </si>
  <si>
    <t>Ставка тарифа на оплату потерь, опубликованная АО "АТС"</t>
  </si>
  <si>
    <t>2. Передача электрической энергии по единой национальной (общероссийской) сети.</t>
  </si>
  <si>
    <t>Примечание: 
В связи с тем, что сбытовые надбавки ЭСО не дифференцируются по величине максимальной мощности, опубликованные цены применяются для всех групп потребителей.</t>
  </si>
  <si>
    <t>Примечание:
В связи с тем, что сбытовые надбавки ЭСО не дифференцируются по величине максимальной мощности, опубликованные цены применяются для всех групп потребителей.</t>
  </si>
  <si>
    <t>ЕАО</t>
  </si>
  <si>
    <t>максимальная мощность менее 670 кВт</t>
  </si>
  <si>
    <t>Ставка для превышения фактического почасового объема покупки электрической энергии над соответствующим плановым почасовым объемом</t>
  </si>
  <si>
    <t>Ставка для превышения планового почасового объема покупки электрической энергии над соответствующим фактическим почасовым объемом</t>
  </si>
  <si>
    <t>Ставка для превышения планового почасового объема покупки электрической энергии над соответствующим фактическим почасовым</t>
  </si>
  <si>
    <t>Предельные уровни регулируемых цен на электрическую энергию (мощность), поставляемую потребителям (покупателям) АО «Система» в мае 2022 года</t>
  </si>
  <si>
    <t>1. Единые (котловые) тарифы на услуги  по передаче  электрической энергии по сетям территориальных сетевых организаций на территории Еврейской автономной области.</t>
  </si>
  <si>
    <t>с 01.01.2022 г. - по 30.06.2022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</si>
</sst>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#,##0.000"/>
    <numFmt numFmtId="166" formatCode="#,##0.000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u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u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8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6"/>
      </patternFill>
    </fill>
  </fills>
  <borders count="4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7" fillId="0" borderId="0"/>
    <xf numFmtId="0" fontId="8" fillId="3" borderId="27" applyNumberFormat="0" applyFont="0" applyAlignment="0" applyProtection="0"/>
    <xf numFmtId="0" fontId="9" fillId="0" borderId="0"/>
    <xf numFmtId="164" fontId="9" fillId="0" borderId="0" applyFont="0" applyFill="0" applyBorder="0" applyAlignment="0" applyProtection="0"/>
  </cellStyleXfs>
  <cellXfs count="164">
    <xf numFmtId="0" fontId="0" fillId="0" borderId="0" xfId="0"/>
    <xf numFmtId="0" fontId="5" fillId="0" borderId="0" xfId="0" applyFont="1"/>
    <xf numFmtId="0" fontId="5" fillId="0" borderId="0" xfId="0" applyFont="1" applyAlignment="1">
      <alignment wrapText="1"/>
    </xf>
    <xf numFmtId="0" fontId="0" fillId="0" borderId="4" xfId="0" applyBorder="1" applyAlignment="1">
      <alignment horizontal="center" vertical="center"/>
    </xf>
    <xf numFmtId="0" fontId="10" fillId="0" borderId="1" xfId="0" applyFont="1" applyBorder="1" applyAlignment="1">
      <alignment horizontal="left" wrapText="1"/>
    </xf>
    <xf numFmtId="165" fontId="10" fillId="0" borderId="20" xfId="0" applyNumberFormat="1" applyFont="1" applyBorder="1" applyAlignment="1">
      <alignment wrapText="1"/>
    </xf>
    <xf numFmtId="165" fontId="10" fillId="0" borderId="4" xfId="0" applyNumberFormat="1" applyFont="1" applyBorder="1" applyAlignment="1">
      <alignment wrapText="1"/>
    </xf>
    <xf numFmtId="165" fontId="10" fillId="0" borderId="19" xfId="0" applyNumberFormat="1" applyFont="1" applyBorder="1" applyAlignment="1">
      <alignment wrapText="1"/>
    </xf>
    <xf numFmtId="0" fontId="10" fillId="0" borderId="4" xfId="0" applyFont="1" applyBorder="1" applyAlignment="1">
      <alignment horizontal="left" wrapText="1"/>
    </xf>
    <xf numFmtId="0" fontId="5" fillId="0" borderId="0" xfId="0" applyFont="1" applyAlignment="1">
      <alignment horizontal="left" wrapText="1"/>
    </xf>
    <xf numFmtId="0" fontId="11" fillId="0" borderId="0" xfId="0" applyFont="1"/>
    <xf numFmtId="0" fontId="6" fillId="0" borderId="0" xfId="0" applyFont="1" applyAlignment="1">
      <alignment horizontal="left" wrapText="1"/>
    </xf>
    <xf numFmtId="0" fontId="12" fillId="0" borderId="0" xfId="0" applyFont="1"/>
    <xf numFmtId="0" fontId="14" fillId="0" borderId="0" xfId="0" applyFont="1" applyAlignment="1">
      <alignment horizontal="center" wrapText="1"/>
    </xf>
    <xf numFmtId="0" fontId="15" fillId="0" borderId="0" xfId="0" applyFont="1" applyAlignment="1"/>
    <xf numFmtId="0" fontId="16" fillId="0" borderId="0" xfId="0" applyFont="1" applyAlignment="1">
      <alignment wrapText="1"/>
    </xf>
    <xf numFmtId="0" fontId="16" fillId="0" borderId="0" xfId="0" applyFont="1" applyAlignment="1">
      <alignment horizontal="left"/>
    </xf>
    <xf numFmtId="0" fontId="16" fillId="0" borderId="0" xfId="0" applyFont="1"/>
    <xf numFmtId="0" fontId="14" fillId="0" borderId="0" xfId="0" applyFont="1" applyFill="1" applyAlignment="1">
      <alignment wrapText="1"/>
    </xf>
    <xf numFmtId="0" fontId="16" fillId="0" borderId="4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wrapText="1"/>
    </xf>
    <xf numFmtId="4" fontId="16" fillId="0" borderId="4" xfId="0" applyNumberFormat="1" applyFont="1" applyBorder="1" applyAlignment="1">
      <alignment horizontal="left" vertical="top" wrapText="1"/>
    </xf>
    <xf numFmtId="4" fontId="16" fillId="0" borderId="2" xfId="0" applyNumberFormat="1" applyFont="1" applyBorder="1" applyAlignment="1">
      <alignment horizontal="center" vertical="top" wrapText="1"/>
    </xf>
    <xf numFmtId="4" fontId="16" fillId="0" borderId="0" xfId="0" applyNumberFormat="1" applyFont="1" applyBorder="1" applyAlignment="1">
      <alignment horizontal="center" vertical="top" wrapText="1"/>
    </xf>
    <xf numFmtId="2" fontId="16" fillId="0" borderId="0" xfId="0" applyNumberFormat="1" applyFont="1" applyBorder="1" applyAlignment="1">
      <alignment horizontal="center" vertical="top" wrapText="1"/>
    </xf>
    <xf numFmtId="0" fontId="14" fillId="0" borderId="0" xfId="0" applyFont="1" applyBorder="1" applyAlignment="1">
      <alignment horizontal="left" wrapText="1"/>
    </xf>
    <xf numFmtId="0" fontId="16" fillId="0" borderId="0" xfId="0" applyFont="1" applyBorder="1" applyAlignment="1">
      <alignment horizontal="left" wrapText="1"/>
    </xf>
    <xf numFmtId="0" fontId="17" fillId="0" borderId="0" xfId="0" applyFont="1" applyFill="1" applyAlignment="1">
      <alignment horizontal="right"/>
    </xf>
    <xf numFmtId="4" fontId="5" fillId="0" borderId="4" xfId="0" applyNumberFormat="1" applyFont="1" applyFill="1" applyBorder="1"/>
    <xf numFmtId="0" fontId="14" fillId="0" borderId="0" xfId="0" applyFont="1" applyAlignment="1">
      <alignment horizontal="left"/>
    </xf>
    <xf numFmtId="0" fontId="16" fillId="0" borderId="4" xfId="0" applyFont="1" applyBorder="1" applyAlignment="1">
      <alignment vertical="top" wrapText="1"/>
    </xf>
    <xf numFmtId="0" fontId="14" fillId="0" borderId="0" xfId="0" applyFont="1"/>
    <xf numFmtId="0" fontId="13" fillId="0" borderId="0" xfId="0" applyFont="1" applyFill="1"/>
    <xf numFmtId="4" fontId="12" fillId="0" borderId="0" xfId="0" applyNumberFormat="1" applyFont="1" applyFill="1"/>
    <xf numFmtId="0" fontId="11" fillId="0" borderId="4" xfId="0" applyFont="1" applyFill="1" applyBorder="1" applyAlignment="1">
      <alignment horizontal="center" wrapText="1"/>
    </xf>
    <xf numFmtId="0" fontId="12" fillId="0" borderId="4" xfId="0" applyFont="1" applyBorder="1" applyAlignment="1">
      <alignment horizontal="center" vertical="center"/>
    </xf>
    <xf numFmtId="4" fontId="12" fillId="0" borderId="4" xfId="0" applyNumberFormat="1" applyFont="1" applyBorder="1"/>
    <xf numFmtId="0" fontId="13" fillId="0" borderId="0" xfId="0" applyFont="1" applyFill="1" applyBorder="1"/>
    <xf numFmtId="0" fontId="12" fillId="0" borderId="2" xfId="0" applyFont="1" applyBorder="1" applyAlignment="1">
      <alignment horizontal="center" vertical="center"/>
    </xf>
    <xf numFmtId="4" fontId="12" fillId="0" borderId="4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4" fontId="12" fillId="0" borderId="0" xfId="0" applyNumberFormat="1" applyFont="1" applyBorder="1"/>
    <xf numFmtId="0" fontId="12" fillId="0" borderId="0" xfId="0" applyFont="1" applyBorder="1"/>
    <xf numFmtId="0" fontId="4" fillId="0" borderId="0" xfId="0" applyFont="1" applyAlignment="1">
      <alignment horizontal="left" wrapText="1"/>
    </xf>
    <xf numFmtId="4" fontId="6" fillId="0" borderId="11" xfId="0" applyNumberFormat="1" applyFont="1" applyBorder="1" applyAlignment="1">
      <alignment horizontal="center" wrapText="1"/>
    </xf>
    <xf numFmtId="165" fontId="6" fillId="0" borderId="11" xfId="0" applyNumberFormat="1" applyFont="1" applyBorder="1" applyAlignment="1">
      <alignment horizontal="center" wrapText="1"/>
    </xf>
    <xf numFmtId="165" fontId="5" fillId="0" borderId="11" xfId="0" applyNumberFormat="1" applyFont="1" applyBorder="1" applyAlignment="1">
      <alignment horizontal="center" wrapText="1"/>
    </xf>
    <xf numFmtId="165" fontId="5" fillId="0" borderId="11" xfId="0" applyNumberFormat="1" applyFont="1" applyFill="1" applyBorder="1" applyAlignment="1">
      <alignment horizontal="center" wrapText="1"/>
    </xf>
    <xf numFmtId="4" fontId="14" fillId="0" borderId="11" xfId="0" applyNumberFormat="1" applyFont="1" applyBorder="1" applyAlignment="1">
      <alignment horizontal="center" wrapText="1"/>
    </xf>
    <xf numFmtId="0" fontId="16" fillId="0" borderId="1" xfId="0" applyFont="1" applyBorder="1" applyAlignment="1">
      <alignment horizontal="center" wrapText="1"/>
    </xf>
    <xf numFmtId="4" fontId="5" fillId="0" borderId="1" xfId="0" applyNumberFormat="1" applyFont="1" applyFill="1" applyBorder="1"/>
    <xf numFmtId="0" fontId="4" fillId="0" borderId="0" xfId="0" applyFont="1"/>
    <xf numFmtId="4" fontId="6" fillId="0" borderId="11" xfId="0" applyNumberFormat="1" applyFont="1" applyFill="1" applyBorder="1" applyAlignment="1">
      <alignment horizontal="left"/>
    </xf>
    <xf numFmtId="49" fontId="19" fillId="2" borderId="0" xfId="0" applyNumberFormat="1" applyFont="1" applyFill="1" applyBorder="1" applyAlignment="1">
      <alignment vertical="center" wrapText="1"/>
    </xf>
    <xf numFmtId="0" fontId="12" fillId="0" borderId="0" xfId="0" applyFont="1" applyAlignment="1">
      <alignment wrapText="1"/>
    </xf>
    <xf numFmtId="0" fontId="10" fillId="0" borderId="23" xfId="0" applyFont="1" applyBorder="1" applyAlignment="1">
      <alignment horizontal="left" wrapText="1"/>
    </xf>
    <xf numFmtId="0" fontId="10" fillId="0" borderId="24" xfId="0" applyFont="1" applyBorder="1" applyAlignment="1">
      <alignment horizontal="left" wrapText="1"/>
    </xf>
    <xf numFmtId="165" fontId="10" fillId="0" borderId="25" xfId="0" applyNumberFormat="1" applyFont="1" applyBorder="1" applyAlignment="1">
      <alignment wrapText="1"/>
    </xf>
    <xf numFmtId="165" fontId="10" fillId="0" borderId="23" xfId="0" applyNumberFormat="1" applyFont="1" applyBorder="1" applyAlignment="1">
      <alignment wrapText="1"/>
    </xf>
    <xf numFmtId="0" fontId="0" fillId="0" borderId="0" xfId="0" applyAlignment="1">
      <alignment horizontal="center" vertical="center"/>
    </xf>
    <xf numFmtId="165" fontId="10" fillId="0" borderId="22" xfId="0" applyNumberFormat="1" applyFont="1" applyBorder="1" applyAlignment="1">
      <alignment wrapText="1"/>
    </xf>
    <xf numFmtId="4" fontId="6" fillId="0" borderId="0" xfId="0" applyNumberFormat="1" applyFont="1" applyFill="1" applyBorder="1" applyAlignment="1">
      <alignment horizontal="left"/>
    </xf>
    <xf numFmtId="0" fontId="4" fillId="0" borderId="0" xfId="0" applyFont="1" applyBorder="1" applyAlignment="1">
      <alignment horizontal="left" vertical="center"/>
    </xf>
    <xf numFmtId="4" fontId="6" fillId="0" borderId="4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4" fontId="20" fillId="0" borderId="0" xfId="0" applyNumberFormat="1" applyFont="1" applyBorder="1" applyAlignment="1">
      <alignment horizontal="center" vertical="top" wrapText="1"/>
    </xf>
    <xf numFmtId="166" fontId="6" fillId="0" borderId="11" xfId="0" applyNumberFormat="1" applyFont="1" applyBorder="1" applyAlignment="1">
      <alignment horizontal="center" wrapText="1"/>
    </xf>
    <xf numFmtId="2" fontId="6" fillId="0" borderId="30" xfId="0" applyNumberFormat="1" applyFont="1" applyBorder="1" applyAlignment="1">
      <alignment horizontal="center" vertical="center"/>
    </xf>
    <xf numFmtId="2" fontId="6" fillId="0" borderId="31" xfId="0" applyNumberFormat="1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10" fillId="0" borderId="5" xfId="0" applyFont="1" applyBorder="1" applyAlignment="1">
      <alignment horizontal="left" wrapText="1"/>
    </xf>
    <xf numFmtId="165" fontId="10" fillId="0" borderId="38" xfId="0" applyNumberFormat="1" applyFont="1" applyBorder="1" applyAlignment="1">
      <alignment wrapText="1"/>
    </xf>
    <xf numFmtId="165" fontId="10" fillId="0" borderId="7" xfId="0" applyNumberFormat="1" applyFont="1" applyBorder="1" applyAlignment="1">
      <alignment wrapText="1"/>
    </xf>
    <xf numFmtId="165" fontId="10" fillId="0" borderId="34" xfId="0" applyNumberFormat="1" applyFont="1" applyBorder="1" applyAlignment="1">
      <alignment wrapText="1"/>
    </xf>
    <xf numFmtId="0" fontId="10" fillId="0" borderId="25" xfId="0" applyFont="1" applyBorder="1" applyAlignment="1">
      <alignment horizontal="center" wrapText="1"/>
    </xf>
    <xf numFmtId="0" fontId="10" fillId="0" borderId="23" xfId="0" applyFont="1" applyBorder="1" applyAlignment="1">
      <alignment horizontal="center" wrapText="1"/>
    </xf>
    <xf numFmtId="0" fontId="10" fillId="0" borderId="22" xfId="0" applyFont="1" applyBorder="1" applyAlignment="1">
      <alignment horizontal="center" wrapText="1"/>
    </xf>
    <xf numFmtId="0" fontId="3" fillId="0" borderId="32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 wrapText="1"/>
    </xf>
    <xf numFmtId="0" fontId="0" fillId="0" borderId="37" xfId="0" applyBorder="1"/>
    <xf numFmtId="0" fontId="0" fillId="0" borderId="29" xfId="0" applyBorder="1" applyAlignment="1">
      <alignment vertical="center"/>
    </xf>
    <xf numFmtId="0" fontId="0" fillId="0" borderId="41" xfId="0" applyBorder="1" applyAlignment="1">
      <alignment vertical="center"/>
    </xf>
    <xf numFmtId="4" fontId="0" fillId="0" borderId="39" xfId="0" applyNumberFormat="1" applyBorder="1"/>
    <xf numFmtId="4" fontId="0" fillId="0" borderId="42" xfId="0" applyNumberFormat="1" applyBorder="1"/>
    <xf numFmtId="0" fontId="16" fillId="0" borderId="2" xfId="0" applyFont="1" applyBorder="1" applyAlignment="1">
      <alignment horizontal="center" vertical="center" wrapText="1"/>
    </xf>
    <xf numFmtId="4" fontId="0" fillId="0" borderId="4" xfId="0" applyNumberFormat="1" applyFill="1" applyBorder="1"/>
    <xf numFmtId="0" fontId="5" fillId="0" borderId="0" xfId="0" applyFont="1" applyAlignment="1">
      <alignment horizontal="left"/>
    </xf>
    <xf numFmtId="0" fontId="16" fillId="0" borderId="0" xfId="0" applyFont="1" applyBorder="1" applyAlignment="1">
      <alignment horizontal="left" wrapText="1"/>
    </xf>
    <xf numFmtId="0" fontId="16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left" wrapText="1"/>
    </xf>
    <xf numFmtId="0" fontId="16" fillId="0" borderId="0" xfId="0" applyFont="1" applyAlignment="1">
      <alignment horizontal="left"/>
    </xf>
    <xf numFmtId="0" fontId="14" fillId="0" borderId="0" xfId="0" applyFont="1" applyAlignment="1">
      <alignment horizontal="center" wrapText="1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 wrapText="1"/>
    </xf>
    <xf numFmtId="0" fontId="16" fillId="0" borderId="0" xfId="0" applyFont="1" applyFill="1" applyAlignment="1">
      <alignment horizontal="left" wrapText="1"/>
    </xf>
    <xf numFmtId="0" fontId="16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16" fillId="0" borderId="6" xfId="0" applyFont="1" applyBorder="1" applyAlignment="1">
      <alignment horizontal="left" wrapText="1"/>
    </xf>
    <xf numFmtId="0" fontId="16" fillId="0" borderId="7" xfId="0" applyFont="1" applyBorder="1" applyAlignment="1">
      <alignment horizontal="left" wrapText="1"/>
    </xf>
    <xf numFmtId="0" fontId="16" fillId="0" borderId="13" xfId="0" applyFont="1" applyBorder="1" applyAlignment="1">
      <alignment horizontal="left" wrapText="1"/>
    </xf>
    <xf numFmtId="0" fontId="15" fillId="0" borderId="0" xfId="0" applyFont="1" applyAlignment="1">
      <alignment horizontal="center" wrapText="1"/>
    </xf>
    <xf numFmtId="0" fontId="16" fillId="0" borderId="4" xfId="0" applyFont="1" applyBorder="1" applyAlignment="1">
      <alignment horizontal="center" wrapText="1"/>
    </xf>
    <xf numFmtId="0" fontId="16" fillId="0" borderId="6" xfId="0" applyFont="1" applyBorder="1" applyAlignment="1">
      <alignment horizontal="left" vertical="center" wrapText="1"/>
    </xf>
    <xf numFmtId="0" fontId="16" fillId="0" borderId="13" xfId="0" applyFont="1" applyBorder="1" applyAlignment="1">
      <alignment horizontal="left" vertical="center" wrapText="1"/>
    </xf>
    <xf numFmtId="0" fontId="16" fillId="0" borderId="7" xfId="0" applyFont="1" applyBorder="1" applyAlignment="1">
      <alignment horizontal="left" vertical="center" wrapText="1"/>
    </xf>
    <xf numFmtId="0" fontId="18" fillId="0" borderId="0" xfId="0" applyFont="1" applyBorder="1" applyAlignment="1">
      <alignment horizontal="center"/>
    </xf>
    <xf numFmtId="0" fontId="12" fillId="0" borderId="4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/>
    </xf>
    <xf numFmtId="0" fontId="12" fillId="0" borderId="0" xfId="0" applyFont="1" applyAlignment="1">
      <alignment horizontal="left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4" fontId="12" fillId="0" borderId="1" xfId="0" applyNumberFormat="1" applyFont="1" applyBorder="1" applyAlignment="1">
      <alignment horizontal="center" vertical="center"/>
    </xf>
    <xf numFmtId="0" fontId="12" fillId="0" borderId="8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3" fillId="0" borderId="33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0" fillId="0" borderId="40" xfId="0" applyBorder="1" applyAlignment="1">
      <alignment horizontal="left" wrapText="1"/>
    </xf>
    <xf numFmtId="0" fontId="0" fillId="0" borderId="0" xfId="0" applyAlignment="1">
      <alignment horizontal="left"/>
    </xf>
    <xf numFmtId="0" fontId="10" fillId="0" borderId="38" xfId="0" applyFont="1" applyBorder="1" applyAlignment="1">
      <alignment horizontal="left" wrapText="1"/>
    </xf>
    <xf numFmtId="0" fontId="10" fillId="0" borderId="7" xfId="0" applyFont="1" applyBorder="1" applyAlignment="1">
      <alignment horizontal="left" wrapText="1"/>
    </xf>
    <xf numFmtId="0" fontId="10" fillId="0" borderId="28" xfId="0" applyFont="1" applyBorder="1" applyAlignment="1">
      <alignment horizontal="left" vertical="center" wrapText="1"/>
    </xf>
    <xf numFmtId="0" fontId="10" fillId="0" borderId="29" xfId="0" applyFont="1" applyBorder="1" applyAlignment="1">
      <alignment horizontal="left" vertical="center" wrapText="1"/>
    </xf>
    <xf numFmtId="0" fontId="6" fillId="0" borderId="26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17" xfId="0" applyFont="1" applyBorder="1" applyAlignment="1">
      <alignment horizontal="center"/>
    </xf>
  </cellXfs>
  <cellStyles count="5">
    <cellStyle name="Обычный" xfId="0" builtinId="0"/>
    <cellStyle name="Обычный 2" xfId="1"/>
    <cellStyle name="Финансовый 3" xfId="4"/>
    <cellStyle name="㼿㼿?" xfId="2"/>
    <cellStyle name="㼿㼿㼿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tabSelected="1" view="pageBreakPreview" zoomScaleNormal="100" zoomScaleSheetLayoutView="100" workbookViewId="0">
      <selection activeCell="B10" sqref="B10"/>
    </sheetView>
  </sheetViews>
  <sheetFormatPr defaultRowHeight="15" x14ac:dyDescent="0.25"/>
  <cols>
    <col min="1" max="1" width="58.7109375" style="1" customWidth="1"/>
    <col min="2" max="5" width="14.85546875" style="1" customWidth="1"/>
    <col min="6" max="16384" width="9.140625" style="1"/>
  </cols>
  <sheetData>
    <row r="1" spans="1:6" ht="34.5" customHeight="1" x14ac:dyDescent="0.25">
      <c r="A1" s="96" t="s">
        <v>149</v>
      </c>
      <c r="B1" s="96"/>
      <c r="C1" s="96"/>
      <c r="D1" s="96"/>
      <c r="E1" s="96"/>
    </row>
    <row r="2" spans="1:6" x14ac:dyDescent="0.25">
      <c r="A2" s="13"/>
      <c r="B2" s="13"/>
      <c r="C2" s="13"/>
      <c r="D2" s="13"/>
      <c r="E2" s="13"/>
    </row>
    <row r="3" spans="1:6" x14ac:dyDescent="0.25">
      <c r="A3" s="13"/>
      <c r="B3" s="13"/>
      <c r="C3" s="13"/>
      <c r="D3" s="13"/>
      <c r="E3" s="13"/>
    </row>
    <row r="4" spans="1:6" s="10" customFormat="1" x14ac:dyDescent="0.25">
      <c r="A4" s="97" t="s">
        <v>25</v>
      </c>
      <c r="B4" s="97"/>
      <c r="C4" s="97"/>
      <c r="D4" s="97"/>
      <c r="E4" s="97"/>
      <c r="F4" s="14"/>
    </row>
    <row r="5" spans="1:6" s="10" customFormat="1" ht="27.75" customHeight="1" x14ac:dyDescent="0.25">
      <c r="A5" s="98" t="s">
        <v>26</v>
      </c>
      <c r="B5" s="98"/>
      <c r="C5" s="98"/>
      <c r="D5" s="98"/>
      <c r="E5" s="98"/>
      <c r="F5" s="15"/>
    </row>
    <row r="6" spans="1:6" s="10" customFormat="1" ht="21.75" customHeight="1" x14ac:dyDescent="0.25">
      <c r="A6" s="16"/>
      <c r="B6" s="17"/>
      <c r="C6" s="17"/>
      <c r="D6" s="17"/>
      <c r="E6" s="17"/>
      <c r="F6" s="17"/>
    </row>
    <row r="7" spans="1:6" s="10" customFormat="1" ht="18.75" customHeight="1" x14ac:dyDescent="0.25">
      <c r="A7" s="99" t="s">
        <v>56</v>
      </c>
      <c r="B7" s="99"/>
      <c r="C7" s="99"/>
      <c r="D7" s="99"/>
      <c r="E7" s="99"/>
      <c r="F7" s="18"/>
    </row>
    <row r="8" spans="1:6" s="10" customFormat="1" ht="15" customHeight="1" x14ac:dyDescent="0.25">
      <c r="A8" s="93" t="s">
        <v>27</v>
      </c>
      <c r="B8" s="100" t="s">
        <v>3</v>
      </c>
      <c r="C8" s="93"/>
      <c r="D8" s="93"/>
      <c r="E8" s="93"/>
      <c r="F8" s="17"/>
    </row>
    <row r="9" spans="1:6" s="10" customFormat="1" ht="29.25" customHeight="1" x14ac:dyDescent="0.25">
      <c r="A9" s="93"/>
      <c r="B9" s="89" t="s">
        <v>13</v>
      </c>
      <c r="C9" s="83" t="s">
        <v>28</v>
      </c>
      <c r="D9" s="83" t="s">
        <v>29</v>
      </c>
      <c r="E9" s="83" t="s">
        <v>21</v>
      </c>
      <c r="F9" s="17"/>
    </row>
    <row r="10" spans="1:6" s="10" customFormat="1" x14ac:dyDescent="0.25">
      <c r="A10" s="21" t="s">
        <v>145</v>
      </c>
      <c r="B10" s="22">
        <v>3072.2673153900005</v>
      </c>
      <c r="C10" s="22">
        <v>3202.5473153900002</v>
      </c>
      <c r="D10" s="22">
        <v>3792.1073153900002</v>
      </c>
      <c r="E10" s="22">
        <v>3739.4873153900003</v>
      </c>
      <c r="F10" s="17"/>
    </row>
    <row r="11" spans="1:6" s="10" customFormat="1" x14ac:dyDescent="0.25">
      <c r="A11" s="21" t="s">
        <v>30</v>
      </c>
      <c r="B11" s="22">
        <v>3072.2673153900005</v>
      </c>
      <c r="C11" s="22">
        <v>3202.5473153900002</v>
      </c>
      <c r="D11" s="22">
        <v>3792.1073153900002</v>
      </c>
      <c r="E11" s="22">
        <v>3739.4873153900003</v>
      </c>
      <c r="F11" s="17"/>
    </row>
    <row r="12" spans="1:6" s="10" customFormat="1" x14ac:dyDescent="0.25">
      <c r="A12" s="21" t="s">
        <v>31</v>
      </c>
      <c r="B12" s="22">
        <v>3072.2673153900005</v>
      </c>
      <c r="C12" s="22">
        <v>3202.5473153900002</v>
      </c>
      <c r="D12" s="22">
        <v>3792.1073153900002</v>
      </c>
      <c r="E12" s="22">
        <v>3739.4873153900003</v>
      </c>
      <c r="F12" s="17"/>
    </row>
    <row r="13" spans="1:6" s="10" customFormat="1" x14ac:dyDescent="0.2">
      <c r="A13" s="67"/>
      <c r="B13" s="23"/>
      <c r="C13" s="23"/>
      <c r="D13" s="23"/>
      <c r="E13" s="24"/>
      <c r="F13" s="24"/>
    </row>
    <row r="14" spans="1:6" s="10" customFormat="1" x14ac:dyDescent="0.25">
      <c r="A14" s="92" t="s">
        <v>57</v>
      </c>
      <c r="B14" s="92"/>
      <c r="C14" s="92"/>
      <c r="D14" s="92"/>
      <c r="E14" s="92"/>
      <c r="F14" s="17"/>
    </row>
    <row r="15" spans="1:6" s="10" customFormat="1" x14ac:dyDescent="0.25">
      <c r="A15" s="95" t="s">
        <v>40</v>
      </c>
      <c r="B15" s="95"/>
      <c r="C15" s="50">
        <f>E19+B22*D20+C45</f>
        <v>1012.30373419</v>
      </c>
      <c r="D15" s="16"/>
      <c r="E15" s="16"/>
      <c r="F15" s="16"/>
    </row>
    <row r="16" spans="1:6" s="10" customFormat="1" x14ac:dyDescent="0.25">
      <c r="A16" s="16"/>
      <c r="B16" s="16"/>
      <c r="C16" s="25"/>
      <c r="D16" s="16"/>
      <c r="E16" s="16"/>
      <c r="F16" s="16"/>
    </row>
    <row r="17" spans="1:6" s="10" customFormat="1" ht="28.5" customHeight="1" x14ac:dyDescent="0.25">
      <c r="A17" s="92" t="s">
        <v>58</v>
      </c>
      <c r="B17" s="92"/>
      <c r="C17" s="92"/>
      <c r="D17" s="92"/>
      <c r="E17" s="92"/>
      <c r="F17" s="92"/>
    </row>
    <row r="18" spans="1:6" s="10" customFormat="1" ht="9" customHeight="1" x14ac:dyDescent="0.25">
      <c r="A18" s="26"/>
      <c r="B18" s="26"/>
      <c r="C18" s="26"/>
      <c r="D18" s="26"/>
      <c r="E18" s="26"/>
      <c r="F18" s="26"/>
    </row>
    <row r="19" spans="1:6" s="2" customFormat="1" ht="15" customHeight="1" x14ac:dyDescent="0.25">
      <c r="A19" s="94" t="s">
        <v>32</v>
      </c>
      <c r="B19" s="94"/>
      <c r="C19" s="94"/>
      <c r="D19" s="94"/>
      <c r="E19" s="46">
        <v>1012.30373419</v>
      </c>
    </row>
    <row r="20" spans="1:6" s="2" customFormat="1" ht="15" customHeight="1" x14ac:dyDescent="0.25">
      <c r="A20" s="94" t="s">
        <v>33</v>
      </c>
      <c r="B20" s="94"/>
      <c r="C20" s="94"/>
      <c r="D20" s="46">
        <v>565030.49078545382</v>
      </c>
      <c r="E20" s="9"/>
    </row>
    <row r="21" spans="1:6" s="2" customFormat="1" x14ac:dyDescent="0.25">
      <c r="A21" s="94" t="s">
        <v>36</v>
      </c>
      <c r="B21" s="94"/>
      <c r="C21" s="94"/>
      <c r="D21" s="94"/>
      <c r="E21" s="94"/>
    </row>
    <row r="22" spans="1:6" s="2" customFormat="1" x14ac:dyDescent="0.25">
      <c r="A22" s="9" t="s">
        <v>35</v>
      </c>
      <c r="B22" s="68">
        <f>IFERROR((B24-C26)/(B34-B36),0)</f>
        <v>0</v>
      </c>
      <c r="C22" s="9"/>
      <c r="D22" s="9"/>
      <c r="E22" s="9"/>
      <c r="F22" s="11"/>
    </row>
    <row r="23" spans="1:6" s="2" customFormat="1" ht="15" customHeight="1" x14ac:dyDescent="0.25">
      <c r="A23" s="94" t="s">
        <v>37</v>
      </c>
      <c r="B23" s="94"/>
      <c r="C23" s="94"/>
      <c r="D23" s="94"/>
      <c r="E23" s="94"/>
    </row>
    <row r="24" spans="1:6" s="2" customFormat="1" x14ac:dyDescent="0.25">
      <c r="A24" s="45" t="s">
        <v>108</v>
      </c>
      <c r="B24" s="47">
        <v>10.147</v>
      </c>
      <c r="C24" s="9"/>
      <c r="D24" s="9"/>
      <c r="E24" s="9"/>
      <c r="F24" s="11"/>
    </row>
    <row r="25" spans="1:6" s="2" customFormat="1" x14ac:dyDescent="0.25">
      <c r="A25" s="94" t="s">
        <v>38</v>
      </c>
      <c r="B25" s="94"/>
      <c r="C25" s="94"/>
      <c r="D25" s="94"/>
      <c r="E25" s="94"/>
    </row>
    <row r="26" spans="1:6" s="2" customFormat="1" x14ac:dyDescent="0.25">
      <c r="A26" s="94" t="s">
        <v>39</v>
      </c>
      <c r="B26" s="94"/>
      <c r="C26" s="47">
        <f>B27+B28+B29+B30+B31</f>
        <v>10.147</v>
      </c>
      <c r="D26" s="94" t="s">
        <v>41</v>
      </c>
      <c r="E26" s="94"/>
      <c r="F26" s="11"/>
    </row>
    <row r="27" spans="1:6" s="2" customFormat="1" x14ac:dyDescent="0.25">
      <c r="A27" s="27" t="s">
        <v>59</v>
      </c>
      <c r="B27" s="48">
        <v>0</v>
      </c>
      <c r="F27" s="11"/>
    </row>
    <row r="28" spans="1:6" s="2" customFormat="1" x14ac:dyDescent="0.25">
      <c r="A28" s="27" t="s">
        <v>60</v>
      </c>
      <c r="B28" s="48">
        <v>0</v>
      </c>
      <c r="F28" s="11"/>
    </row>
    <row r="29" spans="1:6" s="2" customFormat="1" x14ac:dyDescent="0.25">
      <c r="A29" s="27" t="s">
        <v>63</v>
      </c>
      <c r="B29" s="48">
        <v>0</v>
      </c>
      <c r="F29" s="11"/>
    </row>
    <row r="30" spans="1:6" s="2" customFormat="1" x14ac:dyDescent="0.25">
      <c r="A30" s="27" t="s">
        <v>61</v>
      </c>
      <c r="B30" s="48">
        <v>0</v>
      </c>
      <c r="F30" s="11"/>
    </row>
    <row r="31" spans="1:6" s="2" customFormat="1" x14ac:dyDescent="0.25">
      <c r="A31" s="27" t="s">
        <v>62</v>
      </c>
      <c r="B31" s="49">
        <f>B24</f>
        <v>10.147</v>
      </c>
      <c r="F31" s="11"/>
    </row>
    <row r="32" spans="1:6" s="2" customFormat="1" ht="15" customHeight="1" x14ac:dyDescent="0.25">
      <c r="A32" s="94" t="s">
        <v>34</v>
      </c>
      <c r="B32" s="94"/>
      <c r="C32" s="94"/>
      <c r="D32" s="94"/>
      <c r="E32" s="47">
        <v>0</v>
      </c>
    </row>
    <row r="33" spans="1:6" s="2" customFormat="1" x14ac:dyDescent="0.25">
      <c r="A33" s="94" t="s">
        <v>42</v>
      </c>
      <c r="B33" s="94"/>
      <c r="C33" s="94"/>
      <c r="D33" s="94"/>
      <c r="E33" s="94"/>
    </row>
    <row r="34" spans="1:6" s="2" customFormat="1" ht="15" customHeight="1" x14ac:dyDescent="0.25">
      <c r="A34" s="9" t="s">
        <v>43</v>
      </c>
      <c r="B34" s="47">
        <v>7665.4889999999996</v>
      </c>
      <c r="C34" s="9"/>
      <c r="D34" s="9"/>
      <c r="E34" s="9"/>
      <c r="F34" s="11"/>
    </row>
    <row r="35" spans="1:6" s="2" customFormat="1" x14ac:dyDescent="0.25">
      <c r="A35" s="94" t="s">
        <v>44</v>
      </c>
      <c r="B35" s="94"/>
      <c r="C35" s="94"/>
      <c r="D35" s="94"/>
      <c r="E35" s="94"/>
    </row>
    <row r="36" spans="1:6" s="2" customFormat="1" x14ac:dyDescent="0.25">
      <c r="A36" s="9" t="s">
        <v>45</v>
      </c>
      <c r="B36" s="47">
        <f>B37+B38+B39+B40+B41</f>
        <v>7665.4889999999996</v>
      </c>
      <c r="C36" s="94" t="s">
        <v>41</v>
      </c>
      <c r="D36" s="94"/>
      <c r="E36" s="9"/>
      <c r="F36" s="11"/>
    </row>
    <row r="37" spans="1:6" s="2" customFormat="1" x14ac:dyDescent="0.25">
      <c r="A37" s="27" t="s">
        <v>64</v>
      </c>
      <c r="B37" s="48">
        <v>0</v>
      </c>
      <c r="C37" s="9"/>
      <c r="D37" s="9"/>
      <c r="E37" s="9"/>
      <c r="F37" s="11"/>
    </row>
    <row r="38" spans="1:6" s="2" customFormat="1" x14ac:dyDescent="0.25">
      <c r="A38" s="27" t="s">
        <v>65</v>
      </c>
      <c r="B38" s="48">
        <v>0</v>
      </c>
      <c r="C38" s="9"/>
      <c r="D38" s="9"/>
      <c r="E38" s="9"/>
      <c r="F38" s="11"/>
    </row>
    <row r="39" spans="1:6" s="2" customFormat="1" x14ac:dyDescent="0.25">
      <c r="A39" s="27" t="s">
        <v>66</v>
      </c>
      <c r="B39" s="48">
        <v>0</v>
      </c>
      <c r="C39" s="9"/>
      <c r="D39" s="9"/>
      <c r="E39" s="9"/>
      <c r="F39" s="11"/>
    </row>
    <row r="40" spans="1:6" s="2" customFormat="1" x14ac:dyDescent="0.25">
      <c r="A40" s="27" t="s">
        <v>67</v>
      </c>
      <c r="B40" s="48">
        <v>0</v>
      </c>
      <c r="C40" s="9"/>
      <c r="D40" s="9"/>
      <c r="E40" s="9"/>
      <c r="F40" s="11"/>
    </row>
    <row r="41" spans="1:6" s="2" customFormat="1" x14ac:dyDescent="0.25">
      <c r="A41" s="27" t="s">
        <v>68</v>
      </c>
      <c r="B41" s="49">
        <f>B34</f>
        <v>7665.4889999999996</v>
      </c>
      <c r="C41" s="9"/>
      <c r="D41" s="9"/>
      <c r="E41" s="9"/>
      <c r="F41" s="11"/>
    </row>
    <row r="42" spans="1:6" s="2" customFormat="1" x14ac:dyDescent="0.25">
      <c r="A42" s="101" t="s">
        <v>46</v>
      </c>
      <c r="B42" s="101"/>
      <c r="C42" s="101"/>
      <c r="D42" s="101"/>
      <c r="E42" s="101"/>
    </row>
    <row r="43" spans="1:6" s="2" customFormat="1" x14ac:dyDescent="0.25">
      <c r="A43" s="9" t="s">
        <v>47</v>
      </c>
      <c r="B43" s="47">
        <v>0</v>
      </c>
      <c r="C43" s="9"/>
      <c r="D43" s="9"/>
      <c r="E43" s="9"/>
      <c r="F43" s="11"/>
    </row>
    <row r="44" spans="1:6" s="2" customFormat="1" x14ac:dyDescent="0.25">
      <c r="A44" s="94" t="s">
        <v>48</v>
      </c>
      <c r="B44" s="94"/>
      <c r="C44" s="94"/>
      <c r="D44" s="94"/>
      <c r="E44" s="94"/>
    </row>
    <row r="45" spans="1:6" s="2" customFormat="1" x14ac:dyDescent="0.25">
      <c r="A45" s="94" t="s">
        <v>49</v>
      </c>
      <c r="B45" s="94"/>
      <c r="C45" s="47">
        <v>0</v>
      </c>
      <c r="D45" s="9"/>
      <c r="E45" s="9"/>
      <c r="F45" s="11"/>
    </row>
    <row r="46" spans="1:6" s="2" customFormat="1" x14ac:dyDescent="0.25">
      <c r="A46" s="94" t="s">
        <v>50</v>
      </c>
      <c r="B46" s="94"/>
      <c r="C46" s="94"/>
      <c r="D46" s="94"/>
      <c r="E46" s="94"/>
    </row>
    <row r="47" spans="1:6" s="2" customFormat="1" x14ac:dyDescent="0.25">
      <c r="A47" s="94" t="s">
        <v>51</v>
      </c>
      <c r="B47" s="94"/>
      <c r="C47" s="94"/>
      <c r="D47" s="94"/>
      <c r="E47" s="94"/>
      <c r="F47" s="11"/>
    </row>
    <row r="48" spans="1:6" s="2" customFormat="1" ht="15" customHeight="1" x14ac:dyDescent="0.25">
      <c r="A48" s="94" t="s">
        <v>52</v>
      </c>
      <c r="B48" s="94"/>
      <c r="C48" s="94"/>
      <c r="D48" s="47">
        <v>0</v>
      </c>
      <c r="F48" s="11"/>
    </row>
    <row r="49" spans="1:5" s="2" customFormat="1" x14ac:dyDescent="0.25">
      <c r="A49" s="94" t="s">
        <v>53</v>
      </c>
      <c r="B49" s="94"/>
      <c r="C49" s="94"/>
      <c r="D49" s="94"/>
      <c r="E49" s="94"/>
    </row>
    <row r="50" spans="1:5" x14ac:dyDescent="0.25">
      <c r="A50" s="91" t="s">
        <v>54</v>
      </c>
      <c r="B50" s="91"/>
      <c r="C50" s="91"/>
      <c r="D50" s="91"/>
      <c r="E50" s="91"/>
    </row>
    <row r="51" spans="1:5" x14ac:dyDescent="0.25">
      <c r="A51" s="91" t="s">
        <v>55</v>
      </c>
      <c r="B51" s="91"/>
      <c r="C51" s="91"/>
      <c r="D51" s="91"/>
      <c r="E51" s="47">
        <v>0</v>
      </c>
    </row>
  </sheetData>
  <mergeCells count="29">
    <mergeCell ref="A48:C48"/>
    <mergeCell ref="A26:B26"/>
    <mergeCell ref="D26:E26"/>
    <mergeCell ref="A33:E33"/>
    <mergeCell ref="A35:E35"/>
    <mergeCell ref="A42:E42"/>
    <mergeCell ref="A44:E44"/>
    <mergeCell ref="A32:D32"/>
    <mergeCell ref="A1:E1"/>
    <mergeCell ref="A4:E4"/>
    <mergeCell ref="A5:E5"/>
    <mergeCell ref="A7:E7"/>
    <mergeCell ref="B8:E8"/>
    <mergeCell ref="A51:D51"/>
    <mergeCell ref="A14:E14"/>
    <mergeCell ref="A8:A9"/>
    <mergeCell ref="A20:C20"/>
    <mergeCell ref="A19:D19"/>
    <mergeCell ref="A25:E25"/>
    <mergeCell ref="A15:B15"/>
    <mergeCell ref="A21:E21"/>
    <mergeCell ref="A23:E23"/>
    <mergeCell ref="A50:E50"/>
    <mergeCell ref="A46:E46"/>
    <mergeCell ref="A49:E49"/>
    <mergeCell ref="A17:F17"/>
    <mergeCell ref="C36:D36"/>
    <mergeCell ref="A45:B45"/>
    <mergeCell ref="A47:E47"/>
  </mergeCells>
  <pageMargins left="0.7" right="0.7" top="0.75" bottom="0.75" header="0.3" footer="0.3"/>
  <pageSetup paperSize="9" scale="6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view="pageBreakPreview" zoomScaleNormal="100" zoomScaleSheetLayoutView="100" workbookViewId="0">
      <selection activeCell="H26" sqref="H26"/>
    </sheetView>
  </sheetViews>
  <sheetFormatPr defaultRowHeight="15" x14ac:dyDescent="0.25"/>
  <cols>
    <col min="1" max="1" width="24.140625" style="1" customWidth="1"/>
    <col min="2" max="2" width="13.42578125" style="1" customWidth="1"/>
    <col min="3" max="6" width="14.5703125" style="1" bestFit="1" customWidth="1"/>
  </cols>
  <sheetData>
    <row r="1" spans="1:6" ht="32.25" customHeight="1" x14ac:dyDescent="0.25">
      <c r="A1" s="96" t="str">
        <f>'1 ЦК'!A1</f>
        <v>Предельные уровни регулируемых цен на электрическую энергию (мощность), поставляемую потребителям (покупателям) АО «Система» в мае 2022 года</v>
      </c>
      <c r="B1" s="96"/>
      <c r="C1" s="96"/>
      <c r="D1" s="96"/>
      <c r="E1" s="96"/>
      <c r="F1" s="96"/>
    </row>
    <row r="2" spans="1:6" x14ac:dyDescent="0.25">
      <c r="A2" s="17"/>
      <c r="B2" s="17"/>
      <c r="C2" s="17"/>
      <c r="D2" s="17"/>
      <c r="E2" s="17"/>
      <c r="F2" s="17"/>
    </row>
    <row r="3" spans="1:6" x14ac:dyDescent="0.25">
      <c r="A3" s="17"/>
      <c r="B3" s="17"/>
      <c r="C3" s="17"/>
      <c r="D3" s="17"/>
      <c r="E3" s="17"/>
      <c r="F3" s="17"/>
    </row>
    <row r="4" spans="1:6" ht="43.5" customHeight="1" x14ac:dyDescent="0.25">
      <c r="A4" s="105" t="s">
        <v>69</v>
      </c>
      <c r="B4" s="97"/>
      <c r="C4" s="97"/>
      <c r="D4" s="97"/>
      <c r="E4" s="97"/>
      <c r="F4" s="97"/>
    </row>
    <row r="5" spans="1:6" x14ac:dyDescent="0.25">
      <c r="A5" s="17"/>
      <c r="B5" s="17"/>
      <c r="C5" s="17"/>
      <c r="D5" s="17"/>
      <c r="E5" s="17"/>
      <c r="F5" s="17"/>
    </row>
    <row r="6" spans="1:6" x14ac:dyDescent="0.25">
      <c r="A6" s="29" t="s">
        <v>70</v>
      </c>
      <c r="B6" s="17"/>
      <c r="C6" s="17"/>
      <c r="D6" s="17"/>
      <c r="E6" s="17"/>
      <c r="F6" s="17"/>
    </row>
    <row r="7" spans="1:6" x14ac:dyDescent="0.25">
      <c r="A7" s="17"/>
      <c r="B7" s="17"/>
      <c r="C7" s="17"/>
      <c r="D7" s="17"/>
      <c r="E7" s="17"/>
      <c r="F7" s="17"/>
    </row>
    <row r="8" spans="1:6" ht="15" customHeight="1" x14ac:dyDescent="0.25">
      <c r="A8" s="93" t="s">
        <v>27</v>
      </c>
      <c r="B8" s="93" t="s">
        <v>109</v>
      </c>
      <c r="C8" s="93" t="s">
        <v>3</v>
      </c>
      <c r="D8" s="93"/>
      <c r="E8" s="93"/>
      <c r="F8" s="93"/>
    </row>
    <row r="9" spans="1:6" ht="18" customHeight="1" x14ac:dyDescent="0.25">
      <c r="A9" s="93"/>
      <c r="B9" s="93"/>
      <c r="C9" s="19" t="s">
        <v>13</v>
      </c>
      <c r="D9" s="19" t="s">
        <v>28</v>
      </c>
      <c r="E9" s="19" t="s">
        <v>29</v>
      </c>
      <c r="F9" s="19" t="s">
        <v>21</v>
      </c>
    </row>
    <row r="10" spans="1:6" ht="15" customHeight="1" x14ac:dyDescent="0.25">
      <c r="A10" s="107" t="s">
        <v>145</v>
      </c>
      <c r="B10" s="30" t="s">
        <v>8</v>
      </c>
      <c r="C10" s="28">
        <v>3135.1102492500004</v>
      </c>
      <c r="D10" s="28">
        <v>3265.3902492500001</v>
      </c>
      <c r="E10" s="28">
        <v>3854.9502492500005</v>
      </c>
      <c r="F10" s="28">
        <v>3802.3302492500006</v>
      </c>
    </row>
    <row r="11" spans="1:6" ht="15.75" customHeight="1" x14ac:dyDescent="0.25">
      <c r="A11" s="108"/>
      <c r="B11" s="30" t="s">
        <v>9</v>
      </c>
      <c r="C11" s="28">
        <v>3839.2046241000003</v>
      </c>
      <c r="D11" s="28">
        <v>3969.4846241000005</v>
      </c>
      <c r="E11" s="28">
        <v>4559.0446241</v>
      </c>
      <c r="F11" s="28">
        <v>4506.4246241000001</v>
      </c>
    </row>
    <row r="12" spans="1:6" ht="16.5" customHeight="1" x14ac:dyDescent="0.25">
      <c r="A12" s="109"/>
      <c r="B12" s="30" t="s">
        <v>10</v>
      </c>
      <c r="C12" s="28">
        <v>5183.3246076000005</v>
      </c>
      <c r="D12" s="28">
        <v>5313.6046076000002</v>
      </c>
      <c r="E12" s="28">
        <v>5903.1646076000006</v>
      </c>
      <c r="F12" s="28">
        <v>5850.5446075999998</v>
      </c>
    </row>
    <row r="13" spans="1:6" ht="15" customHeight="1" x14ac:dyDescent="0.25">
      <c r="A13" s="107" t="s">
        <v>30</v>
      </c>
      <c r="B13" s="30" t="s">
        <v>8</v>
      </c>
      <c r="C13" s="28">
        <v>3135.1102492500004</v>
      </c>
      <c r="D13" s="28">
        <v>3265.3902492500001</v>
      </c>
      <c r="E13" s="28">
        <v>3854.9502492500005</v>
      </c>
      <c r="F13" s="28">
        <v>3802.3302492500006</v>
      </c>
    </row>
    <row r="14" spans="1:6" x14ac:dyDescent="0.25">
      <c r="A14" s="108"/>
      <c r="B14" s="30" t="s">
        <v>9</v>
      </c>
      <c r="C14" s="28">
        <v>3839.2046241000003</v>
      </c>
      <c r="D14" s="28">
        <v>3969.4846241000005</v>
      </c>
      <c r="E14" s="28">
        <v>4559.0446241</v>
      </c>
      <c r="F14" s="28">
        <v>4506.4246241000001</v>
      </c>
    </row>
    <row r="15" spans="1:6" x14ac:dyDescent="0.25">
      <c r="A15" s="109"/>
      <c r="B15" s="30" t="s">
        <v>10</v>
      </c>
      <c r="C15" s="28">
        <v>5183.3246076000005</v>
      </c>
      <c r="D15" s="28">
        <v>5313.6046076000002</v>
      </c>
      <c r="E15" s="28">
        <v>5903.1646076000006</v>
      </c>
      <c r="F15" s="28">
        <v>5850.5446075999998</v>
      </c>
    </row>
    <row r="16" spans="1:6" ht="15" customHeight="1" x14ac:dyDescent="0.25">
      <c r="A16" s="107" t="s">
        <v>31</v>
      </c>
      <c r="B16" s="30" t="s">
        <v>8</v>
      </c>
      <c r="C16" s="28">
        <v>3135.1102492500004</v>
      </c>
      <c r="D16" s="28">
        <v>3265.3902492500001</v>
      </c>
      <c r="E16" s="28">
        <v>3854.9502492500005</v>
      </c>
      <c r="F16" s="28">
        <v>3802.3302492500006</v>
      </c>
    </row>
    <row r="17" spans="1:6" x14ac:dyDescent="0.25">
      <c r="A17" s="108"/>
      <c r="B17" s="30" t="s">
        <v>9</v>
      </c>
      <c r="C17" s="28">
        <v>3839.2046241000003</v>
      </c>
      <c r="D17" s="28">
        <v>3969.4846241000005</v>
      </c>
      <c r="E17" s="28">
        <v>4559.0446241</v>
      </c>
      <c r="F17" s="28">
        <v>4506.4246241000001</v>
      </c>
    </row>
    <row r="18" spans="1:6" x14ac:dyDescent="0.25">
      <c r="A18" s="109"/>
      <c r="B18" s="30" t="s">
        <v>10</v>
      </c>
      <c r="C18" s="28">
        <v>5183.3246076000005</v>
      </c>
      <c r="D18" s="28">
        <v>5313.6046076000002</v>
      </c>
      <c r="E18" s="28">
        <v>5903.1646076000006</v>
      </c>
      <c r="F18" s="28">
        <v>5850.5446075999998</v>
      </c>
    </row>
    <row r="19" spans="1:6" x14ac:dyDescent="0.25">
      <c r="A19" s="17"/>
      <c r="B19" s="17"/>
      <c r="C19" s="17"/>
      <c r="D19" s="17"/>
      <c r="E19" s="17"/>
      <c r="F19" s="17"/>
    </row>
    <row r="20" spans="1:6" x14ac:dyDescent="0.25">
      <c r="A20" s="17"/>
      <c r="B20" s="17"/>
      <c r="C20" s="17"/>
      <c r="D20" s="17"/>
      <c r="E20" s="17"/>
      <c r="F20" s="17"/>
    </row>
    <row r="21" spans="1:6" x14ac:dyDescent="0.25">
      <c r="A21" s="31" t="s">
        <v>71</v>
      </c>
      <c r="B21" s="17"/>
      <c r="C21" s="17"/>
      <c r="D21" s="17"/>
      <c r="E21" s="17"/>
      <c r="F21" s="17"/>
    </row>
    <row r="22" spans="1:6" x14ac:dyDescent="0.25">
      <c r="A22" s="17"/>
      <c r="B22" s="17"/>
      <c r="C22" s="17"/>
      <c r="D22" s="17"/>
      <c r="E22" s="17"/>
      <c r="F22" s="17"/>
    </row>
    <row r="23" spans="1:6" ht="15" customHeight="1" x14ac:dyDescent="0.25">
      <c r="A23" s="106" t="s">
        <v>27</v>
      </c>
      <c r="B23" s="106"/>
      <c r="C23" s="106" t="s">
        <v>3</v>
      </c>
      <c r="D23" s="106"/>
      <c r="E23" s="106"/>
      <c r="F23" s="106"/>
    </row>
    <row r="24" spans="1:6" x14ac:dyDescent="0.25">
      <c r="A24" s="106"/>
      <c r="B24" s="106"/>
      <c r="C24" s="20" t="s">
        <v>13</v>
      </c>
      <c r="D24" s="20" t="s">
        <v>28</v>
      </c>
      <c r="E24" s="20" t="s">
        <v>29</v>
      </c>
      <c r="F24" s="51" t="s">
        <v>21</v>
      </c>
    </row>
    <row r="25" spans="1:6" ht="15" customHeight="1" x14ac:dyDescent="0.25">
      <c r="A25" s="102" t="s">
        <v>145</v>
      </c>
      <c r="B25" s="30" t="s">
        <v>8</v>
      </c>
      <c r="C25" s="28">
        <v>3135.1102492500004</v>
      </c>
      <c r="D25" s="28">
        <v>3265.3902492500001</v>
      </c>
      <c r="E25" s="28">
        <v>3854.9502492500005</v>
      </c>
      <c r="F25" s="28">
        <v>3802.3302492500006</v>
      </c>
    </row>
    <row r="26" spans="1:6" ht="15" customHeight="1" x14ac:dyDescent="0.25">
      <c r="A26" s="104"/>
      <c r="B26" s="30" t="s">
        <v>11</v>
      </c>
      <c r="C26" s="28">
        <v>4175.6362821299999</v>
      </c>
      <c r="D26" s="28">
        <v>4305.9162821300006</v>
      </c>
      <c r="E26" s="28">
        <v>4895.4762821300001</v>
      </c>
      <c r="F26" s="28">
        <v>4842.8562821300002</v>
      </c>
    </row>
    <row r="27" spans="1:6" ht="15" customHeight="1" x14ac:dyDescent="0.25">
      <c r="A27" s="102" t="s">
        <v>30</v>
      </c>
      <c r="B27" s="30" t="s">
        <v>8</v>
      </c>
      <c r="C27" s="28">
        <v>3135.1102492500004</v>
      </c>
      <c r="D27" s="28">
        <v>3265.3902492500001</v>
      </c>
      <c r="E27" s="28">
        <v>3854.9502492500005</v>
      </c>
      <c r="F27" s="28">
        <v>3802.3302492500006</v>
      </c>
    </row>
    <row r="28" spans="1:6" x14ac:dyDescent="0.25">
      <c r="A28" s="104"/>
      <c r="B28" s="30" t="s">
        <v>11</v>
      </c>
      <c r="C28" s="28">
        <v>4175.6362821299999</v>
      </c>
      <c r="D28" s="28">
        <v>4305.9162821300006</v>
      </c>
      <c r="E28" s="28">
        <v>4895.4762821300001</v>
      </c>
      <c r="F28" s="28">
        <v>4842.8562821300002</v>
      </c>
    </row>
    <row r="29" spans="1:6" ht="15" customHeight="1" x14ac:dyDescent="0.25">
      <c r="A29" s="102" t="s">
        <v>31</v>
      </c>
      <c r="B29" s="30" t="s">
        <v>8</v>
      </c>
      <c r="C29" s="28">
        <v>3135.1102492500004</v>
      </c>
      <c r="D29" s="28">
        <v>3265.3902492500001</v>
      </c>
      <c r="E29" s="28">
        <v>3854.9502492500005</v>
      </c>
      <c r="F29" s="52">
        <v>3802.3302492500006</v>
      </c>
    </row>
    <row r="30" spans="1:6" x14ac:dyDescent="0.25">
      <c r="A30" s="103"/>
      <c r="B30" s="30" t="s">
        <v>11</v>
      </c>
      <c r="C30" s="28">
        <v>4175.6362821299999</v>
      </c>
      <c r="D30" s="28">
        <v>4305.9162821300006</v>
      </c>
      <c r="E30" s="28">
        <v>4895.4762821300001</v>
      </c>
      <c r="F30" s="52">
        <v>4842.8562821300002</v>
      </c>
    </row>
    <row r="31" spans="1:6" x14ac:dyDescent="0.25">
      <c r="A31" s="17"/>
      <c r="B31" s="17"/>
      <c r="C31" s="17"/>
      <c r="D31" s="17"/>
      <c r="E31" s="17"/>
      <c r="F31" s="17"/>
    </row>
  </sheetData>
  <mergeCells count="14">
    <mergeCell ref="A29:A30"/>
    <mergeCell ref="A25:A26"/>
    <mergeCell ref="A4:F4"/>
    <mergeCell ref="A1:F1"/>
    <mergeCell ref="A23:A24"/>
    <mergeCell ref="B23:B24"/>
    <mergeCell ref="C23:F23"/>
    <mergeCell ref="A27:A28"/>
    <mergeCell ref="A8:A9"/>
    <mergeCell ref="B8:B9"/>
    <mergeCell ref="C8:F8"/>
    <mergeCell ref="A10:A12"/>
    <mergeCell ref="A13:A15"/>
    <mergeCell ref="A16:A18"/>
  </mergeCells>
  <pageMargins left="0.7" right="0.7" top="0.75" bottom="0.75" header="0.3" footer="0.3"/>
  <pageSetup paperSize="9" scale="9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0"/>
  <sheetViews>
    <sheetView view="pageBreakPreview" zoomScale="85" zoomScaleNormal="100" zoomScaleSheetLayoutView="85" workbookViewId="0">
      <selection activeCell="B11" sqref="B11"/>
    </sheetView>
  </sheetViews>
  <sheetFormatPr defaultRowHeight="12.75" x14ac:dyDescent="0.2"/>
  <cols>
    <col min="1" max="1" width="8" style="12" customWidth="1"/>
    <col min="2" max="25" width="12.7109375" style="12" customWidth="1"/>
    <col min="26" max="16384" width="9.140625" style="12"/>
  </cols>
  <sheetData>
    <row r="1" spans="1:25" ht="30" customHeight="1" x14ac:dyDescent="0.25">
      <c r="A1" s="96" t="str">
        <f>'1 ЦК'!A1</f>
        <v>Предельные уровни регулируемых цен на электрическую энергию (мощность), поставляемую потребителям (покупателям) АО «Система» в мае 2022 года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</row>
    <row r="4" spans="1:25" ht="15" x14ac:dyDescent="0.25">
      <c r="A4" s="110" t="s">
        <v>73</v>
      </c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</row>
    <row r="5" spans="1:25" ht="53.25" customHeight="1" x14ac:dyDescent="0.25">
      <c r="A5" s="117" t="s">
        <v>72</v>
      </c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117"/>
      <c r="U5" s="117"/>
      <c r="V5" s="117"/>
      <c r="W5" s="117"/>
      <c r="X5" s="117"/>
      <c r="Y5" s="117"/>
    </row>
    <row r="7" spans="1:25" ht="15" x14ac:dyDescent="0.25">
      <c r="A7" s="53" t="s">
        <v>111</v>
      </c>
    </row>
    <row r="8" spans="1:25" x14ac:dyDescent="0.2">
      <c r="A8" s="32"/>
      <c r="B8" s="33"/>
    </row>
    <row r="9" spans="1:25" x14ac:dyDescent="0.2">
      <c r="A9" s="111" t="s">
        <v>0</v>
      </c>
      <c r="B9" s="114" t="s">
        <v>12</v>
      </c>
      <c r="C9" s="115"/>
      <c r="D9" s="115"/>
      <c r="E9" s="115"/>
      <c r="F9" s="115"/>
      <c r="G9" s="115"/>
      <c r="H9" s="115"/>
      <c r="I9" s="115"/>
      <c r="J9" s="115"/>
      <c r="K9" s="115"/>
      <c r="L9" s="115"/>
      <c r="M9" s="115"/>
      <c r="N9" s="115"/>
      <c r="O9" s="115"/>
      <c r="P9" s="115"/>
      <c r="Q9" s="115"/>
      <c r="R9" s="115"/>
      <c r="S9" s="115"/>
      <c r="T9" s="115"/>
      <c r="U9" s="115"/>
      <c r="V9" s="115"/>
      <c r="W9" s="115"/>
      <c r="X9" s="115"/>
      <c r="Y9" s="116"/>
    </row>
    <row r="10" spans="1:25" x14ac:dyDescent="0.2">
      <c r="A10" s="111"/>
      <c r="B10" s="34" t="s">
        <v>74</v>
      </c>
      <c r="C10" s="34" t="s">
        <v>75</v>
      </c>
      <c r="D10" s="34" t="s">
        <v>76</v>
      </c>
      <c r="E10" s="34" t="s">
        <v>77</v>
      </c>
      <c r="F10" s="34" t="s">
        <v>78</v>
      </c>
      <c r="G10" s="34" t="s">
        <v>79</v>
      </c>
      <c r="H10" s="34" t="s">
        <v>80</v>
      </c>
      <c r="I10" s="34" t="s">
        <v>81</v>
      </c>
      <c r="J10" s="34" t="s">
        <v>82</v>
      </c>
      <c r="K10" s="34" t="s">
        <v>83</v>
      </c>
      <c r="L10" s="34" t="s">
        <v>84</v>
      </c>
      <c r="M10" s="34" t="s">
        <v>85</v>
      </c>
      <c r="N10" s="34" t="s">
        <v>86</v>
      </c>
      <c r="O10" s="34" t="s">
        <v>87</v>
      </c>
      <c r="P10" s="34" t="s">
        <v>88</v>
      </c>
      <c r="Q10" s="34" t="s">
        <v>89</v>
      </c>
      <c r="R10" s="34" t="s">
        <v>90</v>
      </c>
      <c r="S10" s="34" t="s">
        <v>91</v>
      </c>
      <c r="T10" s="34" t="s">
        <v>92</v>
      </c>
      <c r="U10" s="34" t="s">
        <v>93</v>
      </c>
      <c r="V10" s="34" t="s">
        <v>94</v>
      </c>
      <c r="W10" s="34" t="s">
        <v>95</v>
      </c>
      <c r="X10" s="34" t="s">
        <v>96</v>
      </c>
      <c r="Y10" s="34" t="s">
        <v>97</v>
      </c>
    </row>
    <row r="11" spans="1:25" x14ac:dyDescent="0.2">
      <c r="A11" s="35">
        <v>1</v>
      </c>
      <c r="B11" s="36">
        <v>2973.0060812800002</v>
      </c>
      <c r="C11" s="36">
        <v>3092.2334011800003</v>
      </c>
      <c r="D11" s="36">
        <v>3239.3277009200001</v>
      </c>
      <c r="E11" s="36">
        <v>3301.6276608100006</v>
      </c>
      <c r="F11" s="36">
        <v>3315.9721418500003</v>
      </c>
      <c r="G11" s="36">
        <v>3290.1337435700007</v>
      </c>
      <c r="H11" s="36">
        <v>3269.9556896600006</v>
      </c>
      <c r="I11" s="36">
        <v>3197.4217610500004</v>
      </c>
      <c r="J11" s="36">
        <v>3056.4331466300005</v>
      </c>
      <c r="K11" s="36">
        <v>3017.8049220000003</v>
      </c>
      <c r="L11" s="36">
        <v>2996.5475886400004</v>
      </c>
      <c r="M11" s="36">
        <v>3090.0170803200003</v>
      </c>
      <c r="N11" s="36">
        <v>3133.6533644900001</v>
      </c>
      <c r="O11" s="36">
        <v>3142.8824160700005</v>
      </c>
      <c r="P11" s="36">
        <v>3155.7618586900003</v>
      </c>
      <c r="Q11" s="36">
        <v>3171.7204362800003</v>
      </c>
      <c r="R11" s="36">
        <v>3184.5031066300003</v>
      </c>
      <c r="S11" s="36">
        <v>3143.2684231100002</v>
      </c>
      <c r="T11" s="36">
        <v>3050.2684809400002</v>
      </c>
      <c r="U11" s="36">
        <v>2956.6649743500002</v>
      </c>
      <c r="V11" s="36">
        <v>2865.6345066400004</v>
      </c>
      <c r="W11" s="36">
        <v>2853.2304690800001</v>
      </c>
      <c r="X11" s="36">
        <v>2874.9258971700001</v>
      </c>
      <c r="Y11" s="36">
        <v>2912.7674816300005</v>
      </c>
    </row>
    <row r="12" spans="1:25" x14ac:dyDescent="0.2">
      <c r="A12" s="35">
        <v>2</v>
      </c>
      <c r="B12" s="36">
        <v>2950.7951104400004</v>
      </c>
      <c r="C12" s="36">
        <v>3068.1433100800004</v>
      </c>
      <c r="D12" s="36">
        <v>3182.7436887000003</v>
      </c>
      <c r="E12" s="36">
        <v>3235.1252879700005</v>
      </c>
      <c r="F12" s="36">
        <v>3253.1000852800003</v>
      </c>
      <c r="G12" s="36">
        <v>3276.1956354400004</v>
      </c>
      <c r="H12" s="36">
        <v>3289.4874371000005</v>
      </c>
      <c r="I12" s="36">
        <v>3200.0135932200001</v>
      </c>
      <c r="J12" s="36">
        <v>3056.2710637800005</v>
      </c>
      <c r="K12" s="36">
        <v>3018.5618800500006</v>
      </c>
      <c r="L12" s="36">
        <v>2986.7957130100003</v>
      </c>
      <c r="M12" s="36">
        <v>3054.3060340500006</v>
      </c>
      <c r="N12" s="36">
        <v>3102.1176236600004</v>
      </c>
      <c r="O12" s="36">
        <v>3134.8217758000001</v>
      </c>
      <c r="P12" s="36">
        <v>3144.6579075100003</v>
      </c>
      <c r="Q12" s="36">
        <v>3157.7269667100004</v>
      </c>
      <c r="R12" s="36">
        <v>3160.62144119</v>
      </c>
      <c r="S12" s="36">
        <v>3113.9682950800006</v>
      </c>
      <c r="T12" s="36">
        <v>3011.1689778000004</v>
      </c>
      <c r="U12" s="36">
        <v>2917.6848370700004</v>
      </c>
      <c r="V12" s="36">
        <v>2851.6768224300004</v>
      </c>
      <c r="W12" s="36">
        <v>2848.9875543400003</v>
      </c>
      <c r="X12" s="36">
        <v>2849.8380991800004</v>
      </c>
      <c r="Y12" s="36">
        <v>2894.5775507800004</v>
      </c>
    </row>
    <row r="13" spans="1:25" x14ac:dyDescent="0.2">
      <c r="A13" s="35">
        <v>3</v>
      </c>
      <c r="B13" s="36">
        <v>2924.0417179300002</v>
      </c>
      <c r="C13" s="36">
        <v>3042.8997428400003</v>
      </c>
      <c r="D13" s="36">
        <v>3142.9818786300002</v>
      </c>
      <c r="E13" s="36">
        <v>3168.9967945100007</v>
      </c>
      <c r="F13" s="36">
        <v>3183.0129225100004</v>
      </c>
      <c r="G13" s="36">
        <v>3231.3327167500001</v>
      </c>
      <c r="H13" s="36">
        <v>3233.4362013000004</v>
      </c>
      <c r="I13" s="36">
        <v>3221.5618580600003</v>
      </c>
      <c r="J13" s="36">
        <v>3110.1693739000002</v>
      </c>
      <c r="K13" s="36">
        <v>3086.0002675900005</v>
      </c>
      <c r="L13" s="36">
        <v>3065.9074160600003</v>
      </c>
      <c r="M13" s="36">
        <v>3152.1277058200003</v>
      </c>
      <c r="N13" s="36">
        <v>3194.0876009100002</v>
      </c>
      <c r="O13" s="36">
        <v>3202.5562832000005</v>
      </c>
      <c r="P13" s="36">
        <v>3221.9853127000006</v>
      </c>
      <c r="Q13" s="36">
        <v>3222.6338753700002</v>
      </c>
      <c r="R13" s="36">
        <v>3231.2771410000005</v>
      </c>
      <c r="S13" s="36">
        <v>3196.0993631700003</v>
      </c>
      <c r="T13" s="36">
        <v>3095.9971893200004</v>
      </c>
      <c r="U13" s="36">
        <v>2995.5089165800005</v>
      </c>
      <c r="V13" s="36">
        <v>2903.8707985600004</v>
      </c>
      <c r="W13" s="36">
        <v>2898.9780184000001</v>
      </c>
      <c r="X13" s="36">
        <v>2907.9822811400004</v>
      </c>
      <c r="Y13" s="36">
        <v>2939.8326964000003</v>
      </c>
    </row>
    <row r="14" spans="1:25" x14ac:dyDescent="0.2">
      <c r="A14" s="35">
        <v>4</v>
      </c>
      <c r="B14" s="36">
        <v>3011.5382314000003</v>
      </c>
      <c r="C14" s="36">
        <v>3161.2248676700001</v>
      </c>
      <c r="D14" s="36">
        <v>3213.0606017700002</v>
      </c>
      <c r="E14" s="36">
        <v>3177.9884016600004</v>
      </c>
      <c r="F14" s="36">
        <v>3188.6012643800004</v>
      </c>
      <c r="G14" s="36">
        <v>3181.5894972100004</v>
      </c>
      <c r="H14" s="36">
        <v>3193.3436625400004</v>
      </c>
      <c r="I14" s="36">
        <v>3119.7179436900005</v>
      </c>
      <c r="J14" s="36">
        <v>3006.1536899700004</v>
      </c>
      <c r="K14" s="36">
        <v>2993.6672628600004</v>
      </c>
      <c r="L14" s="36">
        <v>3006.7169051000005</v>
      </c>
      <c r="M14" s="36">
        <v>3107.4471154300004</v>
      </c>
      <c r="N14" s="36">
        <v>3151.5738265000005</v>
      </c>
      <c r="O14" s="36">
        <v>3162.6879615500002</v>
      </c>
      <c r="P14" s="36">
        <v>3200.4736020900004</v>
      </c>
      <c r="Q14" s="36">
        <v>3203.8123316200004</v>
      </c>
      <c r="R14" s="36">
        <v>3198.6259050800004</v>
      </c>
      <c r="S14" s="36">
        <v>3139.8766920100006</v>
      </c>
      <c r="T14" s="36">
        <v>3012.4142783400002</v>
      </c>
      <c r="U14" s="36">
        <v>2905.3386798200004</v>
      </c>
      <c r="V14" s="36">
        <v>2835.3727393900003</v>
      </c>
      <c r="W14" s="36">
        <v>2863.4057865000004</v>
      </c>
      <c r="X14" s="36">
        <v>2826.6764280600005</v>
      </c>
      <c r="Y14" s="36">
        <v>2821.4572342300003</v>
      </c>
    </row>
    <row r="15" spans="1:25" x14ac:dyDescent="0.2">
      <c r="A15" s="35">
        <v>5</v>
      </c>
      <c r="B15" s="36">
        <v>2976.1954892300005</v>
      </c>
      <c r="C15" s="36">
        <v>3061.4196266100003</v>
      </c>
      <c r="D15" s="36">
        <v>3194.2026607800003</v>
      </c>
      <c r="E15" s="36">
        <v>3245.2390190800006</v>
      </c>
      <c r="F15" s="36">
        <v>3271.0171072100002</v>
      </c>
      <c r="G15" s="36">
        <v>3272.7432102800003</v>
      </c>
      <c r="H15" s="36">
        <v>3258.1528889200004</v>
      </c>
      <c r="I15" s="36">
        <v>3190.1020985100004</v>
      </c>
      <c r="J15" s="36">
        <v>3082.8940273300004</v>
      </c>
      <c r="K15" s="36">
        <v>3086.1239469000002</v>
      </c>
      <c r="L15" s="36">
        <v>3082.4493282300004</v>
      </c>
      <c r="M15" s="36">
        <v>3178.4660410400002</v>
      </c>
      <c r="N15" s="36">
        <v>3254.1365140300004</v>
      </c>
      <c r="O15" s="36">
        <v>3253.7334010200002</v>
      </c>
      <c r="P15" s="36">
        <v>3295.2409172600001</v>
      </c>
      <c r="Q15" s="36">
        <v>3303.4169540800003</v>
      </c>
      <c r="R15" s="36">
        <v>3316.231882</v>
      </c>
      <c r="S15" s="36">
        <v>3262.1053982400003</v>
      </c>
      <c r="T15" s="36">
        <v>3123.0076251900005</v>
      </c>
      <c r="U15" s="36">
        <v>3025.6585685500004</v>
      </c>
      <c r="V15" s="36">
        <v>2921.8512626600004</v>
      </c>
      <c r="W15" s="36">
        <v>2907.0471228100005</v>
      </c>
      <c r="X15" s="36">
        <v>2916.5744509800006</v>
      </c>
      <c r="Y15" s="36">
        <v>2941.8882243800003</v>
      </c>
    </row>
    <row r="16" spans="1:25" x14ac:dyDescent="0.2">
      <c r="A16" s="35">
        <v>6</v>
      </c>
      <c r="B16" s="36">
        <v>3008.8047582000004</v>
      </c>
      <c r="C16" s="36">
        <v>3135.7064272500002</v>
      </c>
      <c r="D16" s="36">
        <v>3271.9706421400006</v>
      </c>
      <c r="E16" s="36">
        <v>3318.0147310000002</v>
      </c>
      <c r="F16" s="36">
        <v>3323.9202750400004</v>
      </c>
      <c r="G16" s="36">
        <v>3308.4098018600007</v>
      </c>
      <c r="H16" s="36">
        <v>3264.1844612300001</v>
      </c>
      <c r="I16" s="36">
        <v>3215.5995373900005</v>
      </c>
      <c r="J16" s="36">
        <v>3077.8892939300003</v>
      </c>
      <c r="K16" s="36">
        <v>3083.1850699100005</v>
      </c>
      <c r="L16" s="36">
        <v>3078.0115888700002</v>
      </c>
      <c r="M16" s="36">
        <v>3204.0742201100002</v>
      </c>
      <c r="N16" s="36">
        <v>3271.3289811400005</v>
      </c>
      <c r="O16" s="36">
        <v>3274.6628685500004</v>
      </c>
      <c r="P16" s="36">
        <v>3282.7662170800004</v>
      </c>
      <c r="Q16" s="36">
        <v>3276.0818576900001</v>
      </c>
      <c r="R16" s="36">
        <v>3264.9648336600003</v>
      </c>
      <c r="S16" s="36">
        <v>3220.3830522200005</v>
      </c>
      <c r="T16" s="36">
        <v>3105.1028557500003</v>
      </c>
      <c r="U16" s="36">
        <v>2992.2106093300004</v>
      </c>
      <c r="V16" s="36">
        <v>2895.7322543500004</v>
      </c>
      <c r="W16" s="36">
        <v>2881.0065980700001</v>
      </c>
      <c r="X16" s="36">
        <v>2909.3272561800004</v>
      </c>
      <c r="Y16" s="36">
        <v>2915.6499105200005</v>
      </c>
    </row>
    <row r="17" spans="1:25" x14ac:dyDescent="0.2">
      <c r="A17" s="35">
        <v>7</v>
      </c>
      <c r="B17" s="36">
        <v>3013.8695420900003</v>
      </c>
      <c r="C17" s="36">
        <v>3093.3828393800004</v>
      </c>
      <c r="D17" s="36">
        <v>3282.9248691700004</v>
      </c>
      <c r="E17" s="36">
        <v>3328.7884211400005</v>
      </c>
      <c r="F17" s="36">
        <v>3326.3164379900004</v>
      </c>
      <c r="G17" s="36">
        <v>3326.7631281000004</v>
      </c>
      <c r="H17" s="36">
        <v>3307.8570255700006</v>
      </c>
      <c r="I17" s="36">
        <v>3214.8405512000004</v>
      </c>
      <c r="J17" s="36">
        <v>3086.2106696700002</v>
      </c>
      <c r="K17" s="36">
        <v>3082.2236565300004</v>
      </c>
      <c r="L17" s="36">
        <v>3076.3777407200005</v>
      </c>
      <c r="M17" s="36">
        <v>3165.4941180400001</v>
      </c>
      <c r="N17" s="36">
        <v>3210.1685187300004</v>
      </c>
      <c r="O17" s="36">
        <v>3232.9419163700004</v>
      </c>
      <c r="P17" s="36">
        <v>3249.7819821200001</v>
      </c>
      <c r="Q17" s="36">
        <v>3252.8183811000004</v>
      </c>
      <c r="R17" s="36">
        <v>3252.76888194</v>
      </c>
      <c r="S17" s="36">
        <v>3212.3564965600003</v>
      </c>
      <c r="T17" s="36">
        <v>3094.4274901300005</v>
      </c>
      <c r="U17" s="36">
        <v>2961.7152080800006</v>
      </c>
      <c r="V17" s="36">
        <v>2871.6707245100006</v>
      </c>
      <c r="W17" s="36">
        <v>2893.1435550600004</v>
      </c>
      <c r="X17" s="36">
        <v>2904.4547520100004</v>
      </c>
      <c r="Y17" s="36">
        <v>2917.1578395900005</v>
      </c>
    </row>
    <row r="18" spans="1:25" x14ac:dyDescent="0.2">
      <c r="A18" s="35">
        <v>8</v>
      </c>
      <c r="B18" s="36">
        <v>2996.8278788200005</v>
      </c>
      <c r="C18" s="36">
        <v>3121.3367786900003</v>
      </c>
      <c r="D18" s="36">
        <v>3270.1763500600005</v>
      </c>
      <c r="E18" s="36">
        <v>3342.3398016700003</v>
      </c>
      <c r="F18" s="36">
        <v>3352.9892931400004</v>
      </c>
      <c r="G18" s="36">
        <v>3353.4844239900003</v>
      </c>
      <c r="H18" s="36">
        <v>3335.2845920000004</v>
      </c>
      <c r="I18" s="36">
        <v>3252.4164947600002</v>
      </c>
      <c r="J18" s="36">
        <v>3085.1989116900004</v>
      </c>
      <c r="K18" s="36">
        <v>3060.5340283100004</v>
      </c>
      <c r="L18" s="36">
        <v>3054.9199574700006</v>
      </c>
      <c r="M18" s="36">
        <v>3144.8550792500005</v>
      </c>
      <c r="N18" s="36">
        <v>3196.8590853600003</v>
      </c>
      <c r="O18" s="36">
        <v>3227.6494657900002</v>
      </c>
      <c r="P18" s="36">
        <v>3249.2458582300005</v>
      </c>
      <c r="Q18" s="36">
        <v>3262.6721657900007</v>
      </c>
      <c r="R18" s="36">
        <v>3262.2923215000001</v>
      </c>
      <c r="S18" s="36">
        <v>3209.1997884900002</v>
      </c>
      <c r="T18" s="36">
        <v>3075.0619813100002</v>
      </c>
      <c r="U18" s="36">
        <v>2939.1373845300004</v>
      </c>
      <c r="V18" s="36">
        <v>2852.4581530700002</v>
      </c>
      <c r="W18" s="36">
        <v>2865.9266756900006</v>
      </c>
      <c r="X18" s="36">
        <v>2868.7824700300002</v>
      </c>
      <c r="Y18" s="36">
        <v>2918.1761060600002</v>
      </c>
    </row>
    <row r="19" spans="1:25" x14ac:dyDescent="0.2">
      <c r="A19" s="35">
        <v>9</v>
      </c>
      <c r="B19" s="36">
        <v>3024.7413417900002</v>
      </c>
      <c r="C19" s="36">
        <v>3144.0151759600003</v>
      </c>
      <c r="D19" s="36">
        <v>3288.2978472400005</v>
      </c>
      <c r="E19" s="36">
        <v>3363.02282302</v>
      </c>
      <c r="F19" s="36">
        <v>3390.0781062000005</v>
      </c>
      <c r="G19" s="36">
        <v>3378.5392062700002</v>
      </c>
      <c r="H19" s="36">
        <v>3359.7500774200003</v>
      </c>
      <c r="I19" s="36">
        <v>3305.3765286200005</v>
      </c>
      <c r="J19" s="36">
        <v>3120.1614024100004</v>
      </c>
      <c r="K19" s="36">
        <v>3098.9055809900001</v>
      </c>
      <c r="L19" s="36">
        <v>3074.2923279200004</v>
      </c>
      <c r="M19" s="36">
        <v>3154.7863183700001</v>
      </c>
      <c r="N19" s="36">
        <v>3198.7704486800003</v>
      </c>
      <c r="O19" s="36">
        <v>3218.7551098400004</v>
      </c>
      <c r="P19" s="36">
        <v>3231.7097901700004</v>
      </c>
      <c r="Q19" s="36">
        <v>3243.3721412300001</v>
      </c>
      <c r="R19" s="36">
        <v>3254.4286409700003</v>
      </c>
      <c r="S19" s="36">
        <v>3212.0575628000006</v>
      </c>
      <c r="T19" s="36">
        <v>3087.6755668100004</v>
      </c>
      <c r="U19" s="36">
        <v>2965.6141441000004</v>
      </c>
      <c r="V19" s="36">
        <v>2843.5760498800005</v>
      </c>
      <c r="W19" s="36">
        <v>2832.3186499100002</v>
      </c>
      <c r="X19" s="36">
        <v>2892.5191228100002</v>
      </c>
      <c r="Y19" s="36">
        <v>2920.1935997200003</v>
      </c>
    </row>
    <row r="20" spans="1:25" x14ac:dyDescent="0.2">
      <c r="A20" s="35">
        <v>10</v>
      </c>
      <c r="B20" s="36">
        <v>3004.6825008100004</v>
      </c>
      <c r="C20" s="36">
        <v>3127.4879622000003</v>
      </c>
      <c r="D20" s="36">
        <v>3257.6132324800001</v>
      </c>
      <c r="E20" s="36">
        <v>3322.8911676200005</v>
      </c>
      <c r="F20" s="36">
        <v>3334.7091311600007</v>
      </c>
      <c r="G20" s="36">
        <v>3373.5680346100003</v>
      </c>
      <c r="H20" s="36">
        <v>3358.3322320800003</v>
      </c>
      <c r="I20" s="36">
        <v>3295.3092670800006</v>
      </c>
      <c r="J20" s="36">
        <v>3117.5701013900007</v>
      </c>
      <c r="K20" s="36">
        <v>3070.2371108100006</v>
      </c>
      <c r="L20" s="36">
        <v>3056.8982434000004</v>
      </c>
      <c r="M20" s="36">
        <v>3156.0466586200005</v>
      </c>
      <c r="N20" s="36">
        <v>3209.8399058000005</v>
      </c>
      <c r="O20" s="36">
        <v>3233.77231097</v>
      </c>
      <c r="P20" s="36">
        <v>3196.6397877600002</v>
      </c>
      <c r="Q20" s="36">
        <v>3254.8333208800004</v>
      </c>
      <c r="R20" s="36">
        <v>3265.5068145300002</v>
      </c>
      <c r="S20" s="36">
        <v>3226.5678205900003</v>
      </c>
      <c r="T20" s="36">
        <v>3101.99165386</v>
      </c>
      <c r="U20" s="36">
        <v>2952.2250808400004</v>
      </c>
      <c r="V20" s="36">
        <v>2888.5180678400002</v>
      </c>
      <c r="W20" s="36">
        <v>2892.2181774600003</v>
      </c>
      <c r="X20" s="36">
        <v>2881.9101927000002</v>
      </c>
      <c r="Y20" s="36">
        <v>2958.5074231200006</v>
      </c>
    </row>
    <row r="21" spans="1:25" x14ac:dyDescent="0.2">
      <c r="A21" s="35">
        <v>11</v>
      </c>
      <c r="B21" s="36">
        <v>3047.1495338900004</v>
      </c>
      <c r="C21" s="36">
        <v>3126.6510852700003</v>
      </c>
      <c r="D21" s="36">
        <v>3283.8903897200003</v>
      </c>
      <c r="E21" s="36">
        <v>3364.8256248600001</v>
      </c>
      <c r="F21" s="36">
        <v>3363.3014010700003</v>
      </c>
      <c r="G21" s="36">
        <v>3364.0848790700002</v>
      </c>
      <c r="H21" s="36">
        <v>3321.6911774300006</v>
      </c>
      <c r="I21" s="36">
        <v>3239.6034437700005</v>
      </c>
      <c r="J21" s="36">
        <v>3075.4260737200002</v>
      </c>
      <c r="K21" s="36">
        <v>3067.5827835700002</v>
      </c>
      <c r="L21" s="36">
        <v>3058.8368700700003</v>
      </c>
      <c r="M21" s="36">
        <v>3151.4510629200004</v>
      </c>
      <c r="N21" s="36">
        <v>3195.4091088900004</v>
      </c>
      <c r="O21" s="36">
        <v>3205.3655789400004</v>
      </c>
      <c r="P21" s="36">
        <v>3210.0950030100003</v>
      </c>
      <c r="Q21" s="36">
        <v>3212.3024782000002</v>
      </c>
      <c r="R21" s="36">
        <v>3236.0730104200002</v>
      </c>
      <c r="S21" s="36">
        <v>3206.4058747600002</v>
      </c>
      <c r="T21" s="36">
        <v>3088.1754269400003</v>
      </c>
      <c r="U21" s="36">
        <v>2979.4738061100006</v>
      </c>
      <c r="V21" s="36">
        <v>2894.1276146200003</v>
      </c>
      <c r="W21" s="36">
        <v>2890.0817818500004</v>
      </c>
      <c r="X21" s="36">
        <v>2902.9792592600006</v>
      </c>
      <c r="Y21" s="36">
        <v>2928.8925145200005</v>
      </c>
    </row>
    <row r="22" spans="1:25" x14ac:dyDescent="0.2">
      <c r="A22" s="35">
        <v>12</v>
      </c>
      <c r="B22" s="36">
        <v>3024.1314570800005</v>
      </c>
      <c r="C22" s="36">
        <v>3110.2376494400005</v>
      </c>
      <c r="D22" s="36">
        <v>3204.1852956900002</v>
      </c>
      <c r="E22" s="36">
        <v>3258.1372282900002</v>
      </c>
      <c r="F22" s="36">
        <v>3264.9818655900003</v>
      </c>
      <c r="G22" s="36">
        <v>3259.6959674000004</v>
      </c>
      <c r="H22" s="36">
        <v>3269.2169206400004</v>
      </c>
      <c r="I22" s="36">
        <v>3192.4441562900001</v>
      </c>
      <c r="J22" s="36">
        <v>3072.1823204700004</v>
      </c>
      <c r="K22" s="36">
        <v>3069.5279650100001</v>
      </c>
      <c r="L22" s="36">
        <v>3038.7779615900004</v>
      </c>
      <c r="M22" s="36">
        <v>3141.5584234700004</v>
      </c>
      <c r="N22" s="36">
        <v>3203.9488139800005</v>
      </c>
      <c r="O22" s="36">
        <v>3206.9852662400003</v>
      </c>
      <c r="P22" s="36">
        <v>3205.2312039900003</v>
      </c>
      <c r="Q22" s="36">
        <v>3216.4370807800005</v>
      </c>
      <c r="R22" s="36">
        <v>3238.5774037100005</v>
      </c>
      <c r="S22" s="36">
        <v>3194.7068565300006</v>
      </c>
      <c r="T22" s="36">
        <v>3087.9584279600003</v>
      </c>
      <c r="U22" s="36">
        <v>2994.1058696500004</v>
      </c>
      <c r="V22" s="36">
        <v>2905.5703607700002</v>
      </c>
      <c r="W22" s="36">
        <v>2891.0829371300006</v>
      </c>
      <c r="X22" s="36">
        <v>2910.4672495000004</v>
      </c>
      <c r="Y22" s="36">
        <v>2912.1941527900003</v>
      </c>
    </row>
    <row r="23" spans="1:25" x14ac:dyDescent="0.2">
      <c r="A23" s="35">
        <v>13</v>
      </c>
      <c r="B23" s="36">
        <v>3025.7510909000002</v>
      </c>
      <c r="C23" s="36">
        <v>3129.4287448300001</v>
      </c>
      <c r="D23" s="36">
        <v>3264.1781749900001</v>
      </c>
      <c r="E23" s="36">
        <v>3314.1717906100002</v>
      </c>
      <c r="F23" s="36">
        <v>3318.6645633100006</v>
      </c>
      <c r="G23" s="36">
        <v>3328.8181830900003</v>
      </c>
      <c r="H23" s="36">
        <v>3321.9403272300005</v>
      </c>
      <c r="I23" s="36">
        <v>3216.7258031600004</v>
      </c>
      <c r="J23" s="36">
        <v>3075.2385198000002</v>
      </c>
      <c r="K23" s="36">
        <v>3061.8081040900006</v>
      </c>
      <c r="L23" s="36">
        <v>3049.8994802000002</v>
      </c>
      <c r="M23" s="36">
        <v>3153.4269707000003</v>
      </c>
      <c r="N23" s="36">
        <v>3199.75147818</v>
      </c>
      <c r="O23" s="36">
        <v>3182.5818909300006</v>
      </c>
      <c r="P23" s="36">
        <v>3188.4232665400004</v>
      </c>
      <c r="Q23" s="36">
        <v>3200.4494633900003</v>
      </c>
      <c r="R23" s="36">
        <v>3214.7589577200006</v>
      </c>
      <c r="S23" s="36">
        <v>3178.4362367300005</v>
      </c>
      <c r="T23" s="36">
        <v>3062.7154733300003</v>
      </c>
      <c r="U23" s="36">
        <v>2975.8545654600002</v>
      </c>
      <c r="V23" s="36">
        <v>2902.2944511900005</v>
      </c>
      <c r="W23" s="36">
        <v>2883.2376650700003</v>
      </c>
      <c r="X23" s="36">
        <v>2890.1216214500005</v>
      </c>
      <c r="Y23" s="36">
        <v>2901.1299815200005</v>
      </c>
    </row>
    <row r="24" spans="1:25" x14ac:dyDescent="0.2">
      <c r="A24" s="35">
        <v>14</v>
      </c>
      <c r="B24" s="36">
        <v>3021.2915480200004</v>
      </c>
      <c r="C24" s="36">
        <v>3133.4195543600003</v>
      </c>
      <c r="D24" s="36">
        <v>3273.7378376200004</v>
      </c>
      <c r="E24" s="36">
        <v>3312.9362686900004</v>
      </c>
      <c r="F24" s="36">
        <v>3316.4077558300005</v>
      </c>
      <c r="G24" s="36">
        <v>3318.6135848700005</v>
      </c>
      <c r="H24" s="36">
        <v>3309.6547597800004</v>
      </c>
      <c r="I24" s="36">
        <v>3226.5854986800005</v>
      </c>
      <c r="J24" s="36">
        <v>3071.3755467500005</v>
      </c>
      <c r="K24" s="36">
        <v>3026.8684996700003</v>
      </c>
      <c r="L24" s="36">
        <v>3008.0911621200003</v>
      </c>
      <c r="M24" s="36">
        <v>3099.1588141700004</v>
      </c>
      <c r="N24" s="36">
        <v>3132.9738485200005</v>
      </c>
      <c r="O24" s="36">
        <v>3146.7040918300004</v>
      </c>
      <c r="P24" s="36">
        <v>3167.38967976</v>
      </c>
      <c r="Q24" s="36">
        <v>3181.9169517400005</v>
      </c>
      <c r="R24" s="36">
        <v>3185.6025441400006</v>
      </c>
      <c r="S24" s="36">
        <v>3143.3553313600005</v>
      </c>
      <c r="T24" s="36">
        <v>3029.6575407300006</v>
      </c>
      <c r="U24" s="36">
        <v>2934.3014291700001</v>
      </c>
      <c r="V24" s="36">
        <v>2849.8004238700005</v>
      </c>
      <c r="W24" s="36">
        <v>2838.8906431200003</v>
      </c>
      <c r="X24" s="36">
        <v>2838.4533040100005</v>
      </c>
      <c r="Y24" s="36">
        <v>2866.6446034500004</v>
      </c>
    </row>
    <row r="25" spans="1:25" x14ac:dyDescent="0.2">
      <c r="A25" s="35">
        <v>15</v>
      </c>
      <c r="B25" s="36">
        <v>2945.1371373200004</v>
      </c>
      <c r="C25" s="36">
        <v>3050.0536447200002</v>
      </c>
      <c r="D25" s="36">
        <v>3172.2066508500002</v>
      </c>
      <c r="E25" s="36">
        <v>3178.3929740500007</v>
      </c>
      <c r="F25" s="36">
        <v>3178.2365694100004</v>
      </c>
      <c r="G25" s="36">
        <v>3185.83719982</v>
      </c>
      <c r="H25" s="36">
        <v>3172.6756136600006</v>
      </c>
      <c r="I25" s="36">
        <v>3168.6592948900006</v>
      </c>
      <c r="J25" s="36">
        <v>3013.2526393400003</v>
      </c>
      <c r="K25" s="36">
        <v>2984.2371618300003</v>
      </c>
      <c r="L25" s="36">
        <v>2966.4355791100006</v>
      </c>
      <c r="M25" s="36">
        <v>3071.1046661800001</v>
      </c>
      <c r="N25" s="36">
        <v>3125.4501176400004</v>
      </c>
      <c r="O25" s="36">
        <v>3163.3817549600003</v>
      </c>
      <c r="P25" s="36">
        <v>3183.6092463200002</v>
      </c>
      <c r="Q25" s="36">
        <v>3190.3499683800001</v>
      </c>
      <c r="R25" s="36">
        <v>3172.4002210100007</v>
      </c>
      <c r="S25" s="36">
        <v>3112.6731998500004</v>
      </c>
      <c r="T25" s="36">
        <v>3038.0199588000005</v>
      </c>
      <c r="U25" s="36">
        <v>2919.6477307200003</v>
      </c>
      <c r="V25" s="36">
        <v>2843.9240970700002</v>
      </c>
      <c r="W25" s="36">
        <v>2844.9718371600002</v>
      </c>
      <c r="X25" s="36">
        <v>2891.2460955800002</v>
      </c>
      <c r="Y25" s="36">
        <v>2926.8479691900002</v>
      </c>
    </row>
    <row r="26" spans="1:25" x14ac:dyDescent="0.2">
      <c r="A26" s="35">
        <v>16</v>
      </c>
      <c r="B26" s="36">
        <v>2993.7317635200006</v>
      </c>
      <c r="C26" s="36">
        <v>3111.0091522700004</v>
      </c>
      <c r="D26" s="36">
        <v>3243.9389319800002</v>
      </c>
      <c r="E26" s="36">
        <v>3294.6749786900004</v>
      </c>
      <c r="F26" s="36">
        <v>3289.4134410300003</v>
      </c>
      <c r="G26" s="36">
        <v>3297.4243129500001</v>
      </c>
      <c r="H26" s="36">
        <v>3267.5179890200006</v>
      </c>
      <c r="I26" s="36">
        <v>3194.5116361300006</v>
      </c>
      <c r="J26" s="36">
        <v>3043.2266522400005</v>
      </c>
      <c r="K26" s="36">
        <v>2993.2225741300003</v>
      </c>
      <c r="L26" s="36">
        <v>3038.0001633500005</v>
      </c>
      <c r="M26" s="36">
        <v>3156.4108007300001</v>
      </c>
      <c r="N26" s="36">
        <v>3214.4375912400001</v>
      </c>
      <c r="O26" s="36">
        <v>3235.6655510500004</v>
      </c>
      <c r="P26" s="36">
        <v>3265.8438932200006</v>
      </c>
      <c r="Q26" s="36">
        <v>3263.5968505400006</v>
      </c>
      <c r="R26" s="36">
        <v>3247.5617211000003</v>
      </c>
      <c r="S26" s="36">
        <v>3201.0377241400001</v>
      </c>
      <c r="T26" s="36">
        <v>3055.0509151100005</v>
      </c>
      <c r="U26" s="36">
        <v>2912.0074520400003</v>
      </c>
      <c r="V26" s="36">
        <v>2837.3738603000002</v>
      </c>
      <c r="W26" s="36">
        <v>2856.1229411900003</v>
      </c>
      <c r="X26" s="36">
        <v>2850.3598392500003</v>
      </c>
      <c r="Y26" s="36">
        <v>2901.0200791000002</v>
      </c>
    </row>
    <row r="27" spans="1:25" x14ac:dyDescent="0.2">
      <c r="A27" s="35">
        <v>17</v>
      </c>
      <c r="B27" s="36">
        <v>2978.6117922300004</v>
      </c>
      <c r="C27" s="36">
        <v>3112.7469066200001</v>
      </c>
      <c r="D27" s="36">
        <v>3241.44897244</v>
      </c>
      <c r="E27" s="36">
        <v>3281.78376819</v>
      </c>
      <c r="F27" s="36">
        <v>3280.7849312400003</v>
      </c>
      <c r="G27" s="36">
        <v>3279.0877199100005</v>
      </c>
      <c r="H27" s="36">
        <v>3236.3181583400001</v>
      </c>
      <c r="I27" s="36">
        <v>3186.3433162700003</v>
      </c>
      <c r="J27" s="36">
        <v>3035.4854992800001</v>
      </c>
      <c r="K27" s="36">
        <v>3023.1303954100003</v>
      </c>
      <c r="L27" s="36">
        <v>2996.0532596600005</v>
      </c>
      <c r="M27" s="36">
        <v>3104.1366935700003</v>
      </c>
      <c r="N27" s="36">
        <v>3150.1207227100003</v>
      </c>
      <c r="O27" s="36">
        <v>3149.7711556100003</v>
      </c>
      <c r="P27" s="36">
        <v>3153.5207988700004</v>
      </c>
      <c r="Q27" s="36">
        <v>3161.4298549600003</v>
      </c>
      <c r="R27" s="36">
        <v>3170.4610803200003</v>
      </c>
      <c r="S27" s="36">
        <v>3136.3500149600004</v>
      </c>
      <c r="T27" s="36">
        <v>3009.9108006700003</v>
      </c>
      <c r="U27" s="36">
        <v>2908.7313290600005</v>
      </c>
      <c r="V27" s="36">
        <v>2818.6479470700006</v>
      </c>
      <c r="W27" s="36">
        <v>2813.7515323200005</v>
      </c>
      <c r="X27" s="36">
        <v>2833.0854423100004</v>
      </c>
      <c r="Y27" s="36">
        <v>2866.7853883100006</v>
      </c>
    </row>
    <row r="28" spans="1:25" x14ac:dyDescent="0.2">
      <c r="A28" s="35">
        <v>18</v>
      </c>
      <c r="B28" s="36">
        <v>3034.2238682100005</v>
      </c>
      <c r="C28" s="36">
        <v>3177.5236309300003</v>
      </c>
      <c r="D28" s="36">
        <v>3243.7368272500003</v>
      </c>
      <c r="E28" s="36">
        <v>3245.5722030000006</v>
      </c>
      <c r="F28" s="36">
        <v>3241.6465865800001</v>
      </c>
      <c r="G28" s="36">
        <v>3253.7499098500002</v>
      </c>
      <c r="H28" s="36">
        <v>3241.5281492700005</v>
      </c>
      <c r="I28" s="36">
        <v>3147.62675003</v>
      </c>
      <c r="J28" s="36">
        <v>2994.8167940400003</v>
      </c>
      <c r="K28" s="36">
        <v>2996.1205727200004</v>
      </c>
      <c r="L28" s="36">
        <v>3009.5777835200006</v>
      </c>
      <c r="M28" s="36">
        <v>3123.3368628900007</v>
      </c>
      <c r="N28" s="36">
        <v>3156.4922478800004</v>
      </c>
      <c r="O28" s="36">
        <v>3153.8435432600004</v>
      </c>
      <c r="P28" s="36">
        <v>3171.5525264800003</v>
      </c>
      <c r="Q28" s="36">
        <v>3185.8228685800004</v>
      </c>
      <c r="R28" s="36">
        <v>3181.26228558</v>
      </c>
      <c r="S28" s="36">
        <v>3133.7829580800003</v>
      </c>
      <c r="T28" s="36">
        <v>3001.7416447800006</v>
      </c>
      <c r="U28" s="36">
        <v>2893.5759141400004</v>
      </c>
      <c r="V28" s="36">
        <v>2814.1079108600006</v>
      </c>
      <c r="W28" s="36">
        <v>2838.4832966800004</v>
      </c>
      <c r="X28" s="36">
        <v>2873.8487518100005</v>
      </c>
      <c r="Y28" s="36">
        <v>2908.8634579600002</v>
      </c>
    </row>
    <row r="29" spans="1:25" x14ac:dyDescent="0.2">
      <c r="A29" s="35">
        <v>19</v>
      </c>
      <c r="B29" s="36">
        <v>3018.5256067500004</v>
      </c>
      <c r="C29" s="36">
        <v>3145.7094101600005</v>
      </c>
      <c r="D29" s="36">
        <v>3261.4887325100003</v>
      </c>
      <c r="E29" s="36">
        <v>3319.6308474100006</v>
      </c>
      <c r="F29" s="36">
        <v>3289.9817891600005</v>
      </c>
      <c r="G29" s="36">
        <v>3253.8531876000006</v>
      </c>
      <c r="H29" s="36">
        <v>3216.8113249700004</v>
      </c>
      <c r="I29" s="36">
        <v>3156.1864575000004</v>
      </c>
      <c r="J29" s="36">
        <v>3015.1034598400001</v>
      </c>
      <c r="K29" s="36">
        <v>3030.2930013200003</v>
      </c>
      <c r="L29" s="36">
        <v>3023.2263456000005</v>
      </c>
      <c r="M29" s="36">
        <v>3120.4919027000005</v>
      </c>
      <c r="N29" s="36">
        <v>3168.2680853400007</v>
      </c>
      <c r="O29" s="36">
        <v>3185.8095983900002</v>
      </c>
      <c r="P29" s="36">
        <v>3190.0209186100001</v>
      </c>
      <c r="Q29" s="36">
        <v>3205.9572843200003</v>
      </c>
      <c r="R29" s="36">
        <v>3193.1469540400003</v>
      </c>
      <c r="S29" s="36">
        <v>3168.7777588500003</v>
      </c>
      <c r="T29" s="36">
        <v>3027.8737227800002</v>
      </c>
      <c r="U29" s="36">
        <v>2922.8760717800005</v>
      </c>
      <c r="V29" s="36">
        <v>2826.2121540600001</v>
      </c>
      <c r="W29" s="36">
        <v>2832.4296839900003</v>
      </c>
      <c r="X29" s="36">
        <v>2843.0092922200001</v>
      </c>
      <c r="Y29" s="36">
        <v>2865.2663836500005</v>
      </c>
    </row>
    <row r="30" spans="1:25" x14ac:dyDescent="0.2">
      <c r="A30" s="35">
        <v>20</v>
      </c>
      <c r="B30" s="36">
        <v>3012.4446358200003</v>
      </c>
      <c r="C30" s="36">
        <v>3083.8987998100001</v>
      </c>
      <c r="D30" s="36">
        <v>3222.8220841200005</v>
      </c>
      <c r="E30" s="36">
        <v>3289.21068302</v>
      </c>
      <c r="F30" s="36">
        <v>3283.6633806100003</v>
      </c>
      <c r="G30" s="36">
        <v>3265.3482047400003</v>
      </c>
      <c r="H30" s="36">
        <v>3203.5538766600002</v>
      </c>
      <c r="I30" s="36">
        <v>3127.9215551900006</v>
      </c>
      <c r="J30" s="36">
        <v>2982.0297154500004</v>
      </c>
      <c r="K30" s="36">
        <v>2980.9108331800003</v>
      </c>
      <c r="L30" s="36">
        <v>2978.4373961300003</v>
      </c>
      <c r="M30" s="36">
        <v>3079.6290356500003</v>
      </c>
      <c r="N30" s="36">
        <v>3104.4001608500002</v>
      </c>
      <c r="O30" s="36">
        <v>3101.6613979600006</v>
      </c>
      <c r="P30" s="36">
        <v>3099.2102449700005</v>
      </c>
      <c r="Q30" s="36">
        <v>3098.2237644500001</v>
      </c>
      <c r="R30" s="36">
        <v>3098.4523816600004</v>
      </c>
      <c r="S30" s="36">
        <v>3083.0328411400005</v>
      </c>
      <c r="T30" s="36">
        <v>2981.7604037900005</v>
      </c>
      <c r="U30" s="36">
        <v>2871.1234713400004</v>
      </c>
      <c r="V30" s="36">
        <v>2810.2400883100004</v>
      </c>
      <c r="W30" s="36">
        <v>2820.3805759000006</v>
      </c>
      <c r="X30" s="36">
        <v>2851.7114550200004</v>
      </c>
      <c r="Y30" s="36">
        <v>2856.8924840500003</v>
      </c>
    </row>
    <row r="31" spans="1:25" x14ac:dyDescent="0.2">
      <c r="A31" s="35">
        <v>21</v>
      </c>
      <c r="B31" s="36">
        <v>2884.0361249400003</v>
      </c>
      <c r="C31" s="36">
        <v>3005.4659085800004</v>
      </c>
      <c r="D31" s="36">
        <v>3171.5345509000003</v>
      </c>
      <c r="E31" s="36">
        <v>3252.6517810600003</v>
      </c>
      <c r="F31" s="36">
        <v>3280.7587463900004</v>
      </c>
      <c r="G31" s="36">
        <v>3317.6264382000004</v>
      </c>
      <c r="H31" s="36">
        <v>3308.2192939400002</v>
      </c>
      <c r="I31" s="36">
        <v>3269.4792825000004</v>
      </c>
      <c r="J31" s="36">
        <v>3086.0043050500003</v>
      </c>
      <c r="K31" s="36">
        <v>3043.0621204400004</v>
      </c>
      <c r="L31" s="36">
        <v>3014.6604148200004</v>
      </c>
      <c r="M31" s="36">
        <v>3102.7298004000004</v>
      </c>
      <c r="N31" s="36">
        <v>3143.8932121600001</v>
      </c>
      <c r="O31" s="36">
        <v>3109.5007466500001</v>
      </c>
      <c r="P31" s="36">
        <v>3148.7745591100002</v>
      </c>
      <c r="Q31" s="36">
        <v>3132.2845193800003</v>
      </c>
      <c r="R31" s="36">
        <v>3129.07635269</v>
      </c>
      <c r="S31" s="36">
        <v>3103.9338565100006</v>
      </c>
      <c r="T31" s="36">
        <v>2995.4525006700005</v>
      </c>
      <c r="U31" s="36">
        <v>2895.2873868700003</v>
      </c>
      <c r="V31" s="36">
        <v>2811.3201412900003</v>
      </c>
      <c r="W31" s="36">
        <v>2764.2938143600004</v>
      </c>
      <c r="X31" s="36">
        <v>2781.4654930900006</v>
      </c>
      <c r="Y31" s="36">
        <v>2808.4967626900002</v>
      </c>
    </row>
    <row r="32" spans="1:25" x14ac:dyDescent="0.2">
      <c r="A32" s="35">
        <v>22</v>
      </c>
      <c r="B32" s="36">
        <v>3002.6612622600005</v>
      </c>
      <c r="C32" s="36">
        <v>3090.8090504200004</v>
      </c>
      <c r="D32" s="36">
        <v>3206.9520236400003</v>
      </c>
      <c r="E32" s="36">
        <v>3214.2463055100006</v>
      </c>
      <c r="F32" s="36">
        <v>3214.1445956000007</v>
      </c>
      <c r="G32" s="36">
        <v>3217.0550168400005</v>
      </c>
      <c r="H32" s="36">
        <v>3186.7830994200003</v>
      </c>
      <c r="I32" s="36">
        <v>3116.0943582100003</v>
      </c>
      <c r="J32" s="36">
        <v>3046.5558766500003</v>
      </c>
      <c r="K32" s="36">
        <v>2997.3125184400005</v>
      </c>
      <c r="L32" s="36">
        <v>2978.4725003300005</v>
      </c>
      <c r="M32" s="36">
        <v>3078.8454268500004</v>
      </c>
      <c r="N32" s="36">
        <v>3125.2047225600004</v>
      </c>
      <c r="O32" s="36">
        <v>3129.4583469700001</v>
      </c>
      <c r="P32" s="36">
        <v>3156.8503285700003</v>
      </c>
      <c r="Q32" s="36">
        <v>3167.4120825300006</v>
      </c>
      <c r="R32" s="36">
        <v>3161.9273730400005</v>
      </c>
      <c r="S32" s="36">
        <v>3136.2346403400006</v>
      </c>
      <c r="T32" s="36">
        <v>3012.4066062000002</v>
      </c>
      <c r="U32" s="36">
        <v>2904.5759288500003</v>
      </c>
      <c r="V32" s="36">
        <v>2805.2146894100006</v>
      </c>
      <c r="W32" s="36">
        <v>2816.8229725500005</v>
      </c>
      <c r="X32" s="36">
        <v>2852.0716209100001</v>
      </c>
      <c r="Y32" s="36">
        <v>2908.8209627600004</v>
      </c>
    </row>
    <row r="33" spans="1:25" x14ac:dyDescent="0.2">
      <c r="A33" s="35">
        <v>23</v>
      </c>
      <c r="B33" s="36">
        <v>3014.4052255300003</v>
      </c>
      <c r="C33" s="36">
        <v>3107.4283408600004</v>
      </c>
      <c r="D33" s="36">
        <v>3211.6521662700006</v>
      </c>
      <c r="E33" s="36">
        <v>3207.7161715700004</v>
      </c>
      <c r="F33" s="36">
        <v>3200.8633658700001</v>
      </c>
      <c r="G33" s="36">
        <v>3244.7870755000004</v>
      </c>
      <c r="H33" s="36">
        <v>3188.4207824700006</v>
      </c>
      <c r="I33" s="36">
        <v>3152.4389722200003</v>
      </c>
      <c r="J33" s="36">
        <v>3009.3148196600005</v>
      </c>
      <c r="K33" s="36">
        <v>2961.3359908400002</v>
      </c>
      <c r="L33" s="36">
        <v>2980.4294830700005</v>
      </c>
      <c r="M33" s="36">
        <v>3107.61367754</v>
      </c>
      <c r="N33" s="36">
        <v>3157.0862697600005</v>
      </c>
      <c r="O33" s="36">
        <v>3160.5093275300005</v>
      </c>
      <c r="P33" s="36">
        <v>3161.5246297100002</v>
      </c>
      <c r="Q33" s="36">
        <v>3161.35010865</v>
      </c>
      <c r="R33" s="36">
        <v>3161.8043718900003</v>
      </c>
      <c r="S33" s="36">
        <v>3132.4749011900003</v>
      </c>
      <c r="T33" s="36">
        <v>3034.9808028000002</v>
      </c>
      <c r="U33" s="36">
        <v>2893.3278035400003</v>
      </c>
      <c r="V33" s="36">
        <v>2808.9900872800004</v>
      </c>
      <c r="W33" s="36">
        <v>2810.8762827700002</v>
      </c>
      <c r="X33" s="36">
        <v>2814.7470014800001</v>
      </c>
      <c r="Y33" s="36">
        <v>2847.0494618200005</v>
      </c>
    </row>
    <row r="34" spans="1:25" x14ac:dyDescent="0.2">
      <c r="A34" s="35">
        <v>24</v>
      </c>
      <c r="B34" s="36">
        <v>2927.1288207200005</v>
      </c>
      <c r="C34" s="36">
        <v>3060.9484181200005</v>
      </c>
      <c r="D34" s="36">
        <v>3209.5435929700006</v>
      </c>
      <c r="E34" s="36">
        <v>3224.0776920300004</v>
      </c>
      <c r="F34" s="36">
        <v>3224.1114954100003</v>
      </c>
      <c r="G34" s="36">
        <v>3233.2665502900004</v>
      </c>
      <c r="H34" s="36">
        <v>3177.8564515100006</v>
      </c>
      <c r="I34" s="36">
        <v>3135.8164642800002</v>
      </c>
      <c r="J34" s="36">
        <v>2987.5215470600006</v>
      </c>
      <c r="K34" s="36">
        <v>2979.6228970600005</v>
      </c>
      <c r="L34" s="36">
        <v>2998.2552559400001</v>
      </c>
      <c r="M34" s="36">
        <v>3067.5588265900005</v>
      </c>
      <c r="N34" s="36">
        <v>3104.8151346100003</v>
      </c>
      <c r="O34" s="36">
        <v>3150.9162703400007</v>
      </c>
      <c r="P34" s="36">
        <v>3158.8740935800006</v>
      </c>
      <c r="Q34" s="36">
        <v>3169.9502361800005</v>
      </c>
      <c r="R34" s="36">
        <v>3172.1137251900004</v>
      </c>
      <c r="S34" s="36">
        <v>3126.3674913200002</v>
      </c>
      <c r="T34" s="36">
        <v>3005.0113785500002</v>
      </c>
      <c r="U34" s="36">
        <v>2885.5774165600005</v>
      </c>
      <c r="V34" s="36">
        <v>2791.0149759000005</v>
      </c>
      <c r="W34" s="36">
        <v>2811.4810914400005</v>
      </c>
      <c r="X34" s="36">
        <v>2842.1121680400001</v>
      </c>
      <c r="Y34" s="36">
        <v>2850.5701625600004</v>
      </c>
    </row>
    <row r="35" spans="1:25" x14ac:dyDescent="0.2">
      <c r="A35" s="35">
        <v>25</v>
      </c>
      <c r="B35" s="36">
        <v>2907.9429311300005</v>
      </c>
      <c r="C35" s="36">
        <v>3015.4288797500003</v>
      </c>
      <c r="D35" s="36">
        <v>3150.3367593300004</v>
      </c>
      <c r="E35" s="36">
        <v>3163.8171774300004</v>
      </c>
      <c r="F35" s="36">
        <v>3168.5948699700002</v>
      </c>
      <c r="G35" s="36">
        <v>3179.4408932100005</v>
      </c>
      <c r="H35" s="36">
        <v>3092.1039549700004</v>
      </c>
      <c r="I35" s="36">
        <v>3086.6424569700002</v>
      </c>
      <c r="J35" s="36">
        <v>2944.7292101100002</v>
      </c>
      <c r="K35" s="36">
        <v>2972.2513635800005</v>
      </c>
      <c r="L35" s="36">
        <v>2957.9370490500005</v>
      </c>
      <c r="M35" s="36">
        <v>3027.1602504100001</v>
      </c>
      <c r="N35" s="36">
        <v>3076.2329602100003</v>
      </c>
      <c r="O35" s="36">
        <v>3119.3556652100006</v>
      </c>
      <c r="P35" s="36">
        <v>3134.8117312200002</v>
      </c>
      <c r="Q35" s="36">
        <v>3142.6082280500004</v>
      </c>
      <c r="R35" s="36">
        <v>3137.9180299600002</v>
      </c>
      <c r="S35" s="36">
        <v>3094.3981500100003</v>
      </c>
      <c r="T35" s="36">
        <v>2965.5016427500004</v>
      </c>
      <c r="U35" s="36">
        <v>2868.0170791000005</v>
      </c>
      <c r="V35" s="36">
        <v>2778.2889759600002</v>
      </c>
      <c r="W35" s="36">
        <v>2795.7828658300004</v>
      </c>
      <c r="X35" s="36">
        <v>2796.6004121800006</v>
      </c>
      <c r="Y35" s="36">
        <v>2822.6814967300006</v>
      </c>
    </row>
    <row r="36" spans="1:25" x14ac:dyDescent="0.2">
      <c r="A36" s="35">
        <v>26</v>
      </c>
      <c r="B36" s="36">
        <v>2909.2452003000003</v>
      </c>
      <c r="C36" s="36">
        <v>2996.4150824900003</v>
      </c>
      <c r="D36" s="36">
        <v>3128.1610824400004</v>
      </c>
      <c r="E36" s="36">
        <v>3159.3641118400001</v>
      </c>
      <c r="F36" s="36">
        <v>3155.3660803400003</v>
      </c>
      <c r="G36" s="36">
        <v>3156.1991663300005</v>
      </c>
      <c r="H36" s="36">
        <v>3061.6952657400002</v>
      </c>
      <c r="I36" s="36">
        <v>3042.2050626400005</v>
      </c>
      <c r="J36" s="36">
        <v>2938.0588249300004</v>
      </c>
      <c r="K36" s="36">
        <v>2966.3602339800004</v>
      </c>
      <c r="L36" s="36">
        <v>2961.2672951700006</v>
      </c>
      <c r="M36" s="36">
        <v>3020.2734715700003</v>
      </c>
      <c r="N36" s="36">
        <v>3060.1087458800002</v>
      </c>
      <c r="O36" s="36">
        <v>3090.6642116200001</v>
      </c>
      <c r="P36" s="36">
        <v>3100.5796020700004</v>
      </c>
      <c r="Q36" s="36">
        <v>3105.7258344800002</v>
      </c>
      <c r="R36" s="36">
        <v>3091.8811200400005</v>
      </c>
      <c r="S36" s="36">
        <v>3043.8550330900002</v>
      </c>
      <c r="T36" s="36">
        <v>2936.5951025300005</v>
      </c>
      <c r="U36" s="36">
        <v>2842.0958720500003</v>
      </c>
      <c r="V36" s="36">
        <v>2765.6072455400003</v>
      </c>
      <c r="W36" s="36">
        <v>2798.6342335000004</v>
      </c>
      <c r="X36" s="36">
        <v>2826.3850659700001</v>
      </c>
      <c r="Y36" s="36">
        <v>2849.5220800800003</v>
      </c>
    </row>
    <row r="37" spans="1:25" x14ac:dyDescent="0.2">
      <c r="A37" s="35">
        <v>27</v>
      </c>
      <c r="B37" s="36">
        <v>2885.8877758800004</v>
      </c>
      <c r="C37" s="36">
        <v>2987.0187431600002</v>
      </c>
      <c r="D37" s="36">
        <v>3054.9320607400005</v>
      </c>
      <c r="E37" s="36">
        <v>3049.4294172100003</v>
      </c>
      <c r="F37" s="36">
        <v>3046.6253558100002</v>
      </c>
      <c r="G37" s="36">
        <v>3034.2888033700001</v>
      </c>
      <c r="H37" s="36">
        <v>2955.4238587000004</v>
      </c>
      <c r="I37" s="36">
        <v>2883.4217324500005</v>
      </c>
      <c r="J37" s="36">
        <v>2803.4472155000003</v>
      </c>
      <c r="K37" s="36">
        <v>2807.1595566900005</v>
      </c>
      <c r="L37" s="36">
        <v>2816.3829667200002</v>
      </c>
      <c r="M37" s="36">
        <v>2869.0538031900005</v>
      </c>
      <c r="N37" s="36">
        <v>2914.3984654600004</v>
      </c>
      <c r="O37" s="36">
        <v>2924.6616354700004</v>
      </c>
      <c r="P37" s="36">
        <v>2909.3603327800001</v>
      </c>
      <c r="Q37" s="36">
        <v>2903.7918940500003</v>
      </c>
      <c r="R37" s="36">
        <v>2904.9601071300003</v>
      </c>
      <c r="S37" s="36">
        <v>2928.6069697900002</v>
      </c>
      <c r="T37" s="36">
        <v>2836.7678036800003</v>
      </c>
      <c r="U37" s="36">
        <v>2743.4078895800003</v>
      </c>
      <c r="V37" s="36">
        <v>2664.1034485400005</v>
      </c>
      <c r="W37" s="36">
        <v>2686.3593501900004</v>
      </c>
      <c r="X37" s="36">
        <v>2717.3148339500003</v>
      </c>
      <c r="Y37" s="36">
        <v>2759.4840541200001</v>
      </c>
    </row>
    <row r="38" spans="1:25" x14ac:dyDescent="0.2">
      <c r="A38" s="35">
        <v>28</v>
      </c>
      <c r="B38" s="36">
        <v>2834.3908972400004</v>
      </c>
      <c r="C38" s="36">
        <v>2937.8642884000005</v>
      </c>
      <c r="D38" s="36">
        <v>3061.2297854000003</v>
      </c>
      <c r="E38" s="36">
        <v>3110.1412683000003</v>
      </c>
      <c r="F38" s="36">
        <v>3099.31596575</v>
      </c>
      <c r="G38" s="36">
        <v>3098.4048814800003</v>
      </c>
      <c r="H38" s="36">
        <v>3036.2810606800003</v>
      </c>
      <c r="I38" s="36">
        <v>2937.3045179200003</v>
      </c>
      <c r="J38" s="36">
        <v>2825.4816502500003</v>
      </c>
      <c r="K38" s="36">
        <v>2833.7159756800002</v>
      </c>
      <c r="L38" s="36">
        <v>2838.6557964300005</v>
      </c>
      <c r="M38" s="36">
        <v>2873.2376465000002</v>
      </c>
      <c r="N38" s="36">
        <v>2908.6375853900004</v>
      </c>
      <c r="O38" s="36">
        <v>2935.1079427200002</v>
      </c>
      <c r="P38" s="36">
        <v>2966.3300231900002</v>
      </c>
      <c r="Q38" s="36">
        <v>2965.0794355400003</v>
      </c>
      <c r="R38" s="36">
        <v>2966.4311578100005</v>
      </c>
      <c r="S38" s="36">
        <v>2922.8632704200004</v>
      </c>
      <c r="T38" s="36">
        <v>2849.6299581700005</v>
      </c>
      <c r="U38" s="36">
        <v>2763.3906904300002</v>
      </c>
      <c r="V38" s="36">
        <v>2730.6294951200002</v>
      </c>
      <c r="W38" s="36">
        <v>2733.5157274700005</v>
      </c>
      <c r="X38" s="36">
        <v>2726.8323692600006</v>
      </c>
      <c r="Y38" s="36">
        <v>2746.1316081300001</v>
      </c>
    </row>
    <row r="39" spans="1:25" x14ac:dyDescent="0.2">
      <c r="A39" s="35">
        <v>29</v>
      </c>
      <c r="B39" s="36">
        <v>2816.7883050700002</v>
      </c>
      <c r="C39" s="36">
        <v>2927.1641306700003</v>
      </c>
      <c r="D39" s="36">
        <v>3038.6836865900004</v>
      </c>
      <c r="E39" s="36">
        <v>3087.7292052700004</v>
      </c>
      <c r="F39" s="36">
        <v>3085.2468415000003</v>
      </c>
      <c r="G39" s="36">
        <v>3074.8021303700002</v>
      </c>
      <c r="H39" s="36">
        <v>3030.5859737100004</v>
      </c>
      <c r="I39" s="36">
        <v>2937.6790732600002</v>
      </c>
      <c r="J39" s="36">
        <v>2807.9715757900003</v>
      </c>
      <c r="K39" s="36">
        <v>2806.5573391700004</v>
      </c>
      <c r="L39" s="36">
        <v>2812.2040697300004</v>
      </c>
      <c r="M39" s="36">
        <v>2880.8169637800002</v>
      </c>
      <c r="N39" s="36">
        <v>2916.6606852900004</v>
      </c>
      <c r="O39" s="36">
        <v>2922.0138620300004</v>
      </c>
      <c r="P39" s="36">
        <v>2921.3440072200001</v>
      </c>
      <c r="Q39" s="36">
        <v>2919.1013990600004</v>
      </c>
      <c r="R39" s="36">
        <v>2913.8138906800004</v>
      </c>
      <c r="S39" s="36">
        <v>2937.1997511300005</v>
      </c>
      <c r="T39" s="36">
        <v>2842.7783911300003</v>
      </c>
      <c r="U39" s="36">
        <v>2744.1382608400004</v>
      </c>
      <c r="V39" s="36">
        <v>2661.8924066500003</v>
      </c>
      <c r="W39" s="36">
        <v>2672.0680008300005</v>
      </c>
      <c r="X39" s="36">
        <v>2718.6953219000006</v>
      </c>
      <c r="Y39" s="36">
        <v>2720.6900188900004</v>
      </c>
    </row>
    <row r="40" spans="1:25" x14ac:dyDescent="0.2">
      <c r="A40" s="35">
        <v>30</v>
      </c>
      <c r="B40" s="36">
        <v>2828.1603008600005</v>
      </c>
      <c r="C40" s="36">
        <v>2909.4718207700002</v>
      </c>
      <c r="D40" s="36">
        <v>3049.1967168800002</v>
      </c>
      <c r="E40" s="36">
        <v>3067.5826895900004</v>
      </c>
      <c r="F40" s="36">
        <v>3064.8301446400005</v>
      </c>
      <c r="G40" s="36">
        <v>3040.9052047300002</v>
      </c>
      <c r="H40" s="36">
        <v>2954.7929608200002</v>
      </c>
      <c r="I40" s="36">
        <v>2886.8236193900002</v>
      </c>
      <c r="J40" s="36">
        <v>2800.0397549100003</v>
      </c>
      <c r="K40" s="36">
        <v>2806.9861385700005</v>
      </c>
      <c r="L40" s="36">
        <v>2870.3533721800004</v>
      </c>
      <c r="M40" s="36">
        <v>2901.0394368700004</v>
      </c>
      <c r="N40" s="36">
        <v>2993.9638227600003</v>
      </c>
      <c r="O40" s="36">
        <v>2995.6576410200005</v>
      </c>
      <c r="P40" s="36">
        <v>2988.3701112900003</v>
      </c>
      <c r="Q40" s="36">
        <v>2982.7602305200003</v>
      </c>
      <c r="R40" s="36">
        <v>2968.6800825100004</v>
      </c>
      <c r="S40" s="36">
        <v>2985.4342739300005</v>
      </c>
      <c r="T40" s="36">
        <v>2819.3014412500006</v>
      </c>
      <c r="U40" s="36">
        <v>2722.8684844500003</v>
      </c>
      <c r="V40" s="36">
        <v>2650.5001251700005</v>
      </c>
      <c r="W40" s="36">
        <v>2661.2902826000004</v>
      </c>
      <c r="X40" s="36">
        <v>2713.2547563600001</v>
      </c>
      <c r="Y40" s="36">
        <v>2737.8543482000005</v>
      </c>
    </row>
    <row r="41" spans="1:25" x14ac:dyDescent="0.2">
      <c r="A41" s="35">
        <v>31</v>
      </c>
      <c r="B41" s="36">
        <v>2838.8410883400002</v>
      </c>
      <c r="C41" s="36">
        <v>2936.8052842300003</v>
      </c>
      <c r="D41" s="36">
        <v>3059.0737609500002</v>
      </c>
      <c r="E41" s="36">
        <v>3106.5846983300003</v>
      </c>
      <c r="F41" s="36">
        <v>3096.7139222800006</v>
      </c>
      <c r="G41" s="36">
        <v>3063.5437733100002</v>
      </c>
      <c r="H41" s="36">
        <v>2959.0662998900002</v>
      </c>
      <c r="I41" s="36">
        <v>2875.0706238400003</v>
      </c>
      <c r="J41" s="36">
        <v>2772.0787879200002</v>
      </c>
      <c r="K41" s="36">
        <v>2799.1176247000003</v>
      </c>
      <c r="L41" s="36">
        <v>2804.0203185600003</v>
      </c>
      <c r="M41" s="36">
        <v>2878.2697339400002</v>
      </c>
      <c r="N41" s="36">
        <v>2920.1217117700003</v>
      </c>
      <c r="O41" s="36">
        <v>2995.8160703500002</v>
      </c>
      <c r="P41" s="36">
        <v>3021.9553373500003</v>
      </c>
      <c r="Q41" s="36">
        <v>3013.9252435100002</v>
      </c>
      <c r="R41" s="36">
        <v>3008.9669432400005</v>
      </c>
      <c r="S41" s="36">
        <v>2922.9053234100002</v>
      </c>
      <c r="T41" s="36">
        <v>2823.6748712700005</v>
      </c>
      <c r="U41" s="36">
        <v>2723.0670516600003</v>
      </c>
      <c r="V41" s="36">
        <v>2654.1856268900001</v>
      </c>
      <c r="W41" s="36">
        <v>2666.9329022800002</v>
      </c>
      <c r="X41" s="36">
        <v>2681.6641845800004</v>
      </c>
      <c r="Y41" s="36">
        <v>2683.7667610500002</v>
      </c>
    </row>
    <row r="43" spans="1:25" x14ac:dyDescent="0.2">
      <c r="A43" s="32"/>
      <c r="B43" s="33"/>
    </row>
    <row r="44" spans="1:25" x14ac:dyDescent="0.2">
      <c r="A44" s="111" t="s">
        <v>0</v>
      </c>
      <c r="B44" s="112" t="s">
        <v>100</v>
      </c>
      <c r="C44" s="112"/>
      <c r="D44" s="112"/>
      <c r="E44" s="112"/>
      <c r="F44" s="112"/>
      <c r="G44" s="112"/>
      <c r="H44" s="112"/>
      <c r="I44" s="112"/>
      <c r="J44" s="112"/>
      <c r="K44" s="112"/>
      <c r="L44" s="112"/>
      <c r="M44" s="112"/>
      <c r="N44" s="112"/>
      <c r="O44" s="112"/>
      <c r="P44" s="112"/>
      <c r="Q44" s="112"/>
      <c r="R44" s="112"/>
      <c r="S44" s="112"/>
      <c r="T44" s="112"/>
      <c r="U44" s="112"/>
      <c r="V44" s="112"/>
      <c r="W44" s="112"/>
      <c r="X44" s="112"/>
      <c r="Y44" s="112"/>
    </row>
    <row r="45" spans="1:25" x14ac:dyDescent="0.2">
      <c r="A45" s="111"/>
      <c r="B45" s="34" t="s">
        <v>74</v>
      </c>
      <c r="C45" s="34" t="s">
        <v>75</v>
      </c>
      <c r="D45" s="34" t="s">
        <v>76</v>
      </c>
      <c r="E45" s="34" t="s">
        <v>77</v>
      </c>
      <c r="F45" s="34" t="s">
        <v>78</v>
      </c>
      <c r="G45" s="34" t="s">
        <v>79</v>
      </c>
      <c r="H45" s="34" t="s">
        <v>80</v>
      </c>
      <c r="I45" s="34" t="s">
        <v>81</v>
      </c>
      <c r="J45" s="34" t="s">
        <v>82</v>
      </c>
      <c r="K45" s="34" t="s">
        <v>83</v>
      </c>
      <c r="L45" s="34" t="s">
        <v>84</v>
      </c>
      <c r="M45" s="34" t="s">
        <v>85</v>
      </c>
      <c r="N45" s="34" t="s">
        <v>86</v>
      </c>
      <c r="O45" s="34" t="s">
        <v>87</v>
      </c>
      <c r="P45" s="34" t="s">
        <v>88</v>
      </c>
      <c r="Q45" s="34" t="s">
        <v>89</v>
      </c>
      <c r="R45" s="34" t="s">
        <v>90</v>
      </c>
      <c r="S45" s="34" t="s">
        <v>91</v>
      </c>
      <c r="T45" s="34" t="s">
        <v>92</v>
      </c>
      <c r="U45" s="34" t="s">
        <v>93</v>
      </c>
      <c r="V45" s="34" t="s">
        <v>94</v>
      </c>
      <c r="W45" s="34" t="s">
        <v>95</v>
      </c>
      <c r="X45" s="34" t="s">
        <v>96</v>
      </c>
      <c r="Y45" s="34" t="s">
        <v>97</v>
      </c>
    </row>
    <row r="46" spans="1:25" x14ac:dyDescent="0.2">
      <c r="A46" s="35">
        <v>1</v>
      </c>
      <c r="B46" s="36">
        <v>3103.2860812800004</v>
      </c>
      <c r="C46" s="36">
        <v>3222.5134011800001</v>
      </c>
      <c r="D46" s="36">
        <v>3369.6077009200003</v>
      </c>
      <c r="E46" s="36">
        <v>3431.9076608100004</v>
      </c>
      <c r="F46" s="36">
        <v>3446.25214185</v>
      </c>
      <c r="G46" s="36">
        <v>3420.4137435700004</v>
      </c>
      <c r="H46" s="36">
        <v>3400.2356896600004</v>
      </c>
      <c r="I46" s="36">
        <v>3327.7017610500006</v>
      </c>
      <c r="J46" s="36">
        <v>3186.7131466300002</v>
      </c>
      <c r="K46" s="36">
        <v>3148.0849220000005</v>
      </c>
      <c r="L46" s="36">
        <v>3126.8275886400006</v>
      </c>
      <c r="M46" s="36">
        <v>3220.2970803200005</v>
      </c>
      <c r="N46" s="36">
        <v>3263.9333644900003</v>
      </c>
      <c r="O46" s="36">
        <v>3273.1624160700003</v>
      </c>
      <c r="P46" s="36">
        <v>3286.0418586900005</v>
      </c>
      <c r="Q46" s="36">
        <v>3302.00043628</v>
      </c>
      <c r="R46" s="36">
        <v>3314.7831066300005</v>
      </c>
      <c r="S46" s="36">
        <v>3273.5484231100004</v>
      </c>
      <c r="T46" s="36">
        <v>3180.5484809400004</v>
      </c>
      <c r="U46" s="36">
        <v>3086.9449743500004</v>
      </c>
      <c r="V46" s="36">
        <v>2995.9145066400006</v>
      </c>
      <c r="W46" s="36">
        <v>2983.5104690800003</v>
      </c>
      <c r="X46" s="36">
        <v>3005.2058971700003</v>
      </c>
      <c r="Y46" s="36">
        <v>3043.0474816300002</v>
      </c>
    </row>
    <row r="47" spans="1:25" x14ac:dyDescent="0.2">
      <c r="A47" s="35">
        <v>2</v>
      </c>
      <c r="B47" s="36">
        <v>3081.0751104400006</v>
      </c>
      <c r="C47" s="36">
        <v>3198.4233100800002</v>
      </c>
      <c r="D47" s="36">
        <v>3313.0236887000001</v>
      </c>
      <c r="E47" s="36">
        <v>3365.4052879700002</v>
      </c>
      <c r="F47" s="36">
        <v>3383.3800852800005</v>
      </c>
      <c r="G47" s="36">
        <v>3406.4756354400006</v>
      </c>
      <c r="H47" s="36">
        <v>3419.7674371000003</v>
      </c>
      <c r="I47" s="36">
        <v>3330.2935932200003</v>
      </c>
      <c r="J47" s="36">
        <v>3186.5510637800003</v>
      </c>
      <c r="K47" s="36">
        <v>3148.8418800500003</v>
      </c>
      <c r="L47" s="36">
        <v>3117.0757130100001</v>
      </c>
      <c r="M47" s="36">
        <v>3184.5860340500003</v>
      </c>
      <c r="N47" s="36">
        <v>3232.3976236600001</v>
      </c>
      <c r="O47" s="36">
        <v>3265.1017758000003</v>
      </c>
      <c r="P47" s="36">
        <v>3274.9379075100005</v>
      </c>
      <c r="Q47" s="36">
        <v>3288.0069667100006</v>
      </c>
      <c r="R47" s="36">
        <v>3290.9014411900002</v>
      </c>
      <c r="S47" s="36">
        <v>3244.2482950800004</v>
      </c>
      <c r="T47" s="36">
        <v>3141.4489778000002</v>
      </c>
      <c r="U47" s="36">
        <v>3047.9648370700006</v>
      </c>
      <c r="V47" s="36">
        <v>2981.9568224300001</v>
      </c>
      <c r="W47" s="36">
        <v>2979.2675543400001</v>
      </c>
      <c r="X47" s="36">
        <v>2980.1180991800002</v>
      </c>
      <c r="Y47" s="36">
        <v>3024.8575507800006</v>
      </c>
    </row>
    <row r="48" spans="1:25" x14ac:dyDescent="0.2">
      <c r="A48" s="35">
        <v>3</v>
      </c>
      <c r="B48" s="36">
        <v>3054.3217179300004</v>
      </c>
      <c r="C48" s="36">
        <v>3173.1797428400005</v>
      </c>
      <c r="D48" s="36">
        <v>3273.2618786300004</v>
      </c>
      <c r="E48" s="36">
        <v>3299.2767945100004</v>
      </c>
      <c r="F48" s="36">
        <v>3313.2929225100006</v>
      </c>
      <c r="G48" s="36">
        <v>3361.6127167500003</v>
      </c>
      <c r="H48" s="36">
        <v>3363.7162013000006</v>
      </c>
      <c r="I48" s="36">
        <v>3351.84185806</v>
      </c>
      <c r="J48" s="36">
        <v>3240.4493739000004</v>
      </c>
      <c r="K48" s="36">
        <v>3216.2802675900002</v>
      </c>
      <c r="L48" s="36">
        <v>3196.1874160600005</v>
      </c>
      <c r="M48" s="36">
        <v>3282.40770582</v>
      </c>
      <c r="N48" s="36">
        <v>3324.3676009100004</v>
      </c>
      <c r="O48" s="36">
        <v>3332.8362832000003</v>
      </c>
      <c r="P48" s="36">
        <v>3352.2653127000003</v>
      </c>
      <c r="Q48" s="36">
        <v>3352.9138753700004</v>
      </c>
      <c r="R48" s="36">
        <v>3361.5571410000002</v>
      </c>
      <c r="S48" s="36">
        <v>3326.37936317</v>
      </c>
      <c r="T48" s="36">
        <v>3226.2771893200006</v>
      </c>
      <c r="U48" s="36">
        <v>3125.7889165800002</v>
      </c>
      <c r="V48" s="36">
        <v>3034.1507985600001</v>
      </c>
      <c r="W48" s="36">
        <v>3029.2580184000003</v>
      </c>
      <c r="X48" s="36">
        <v>3038.2622811400006</v>
      </c>
      <c r="Y48" s="36">
        <v>3070.1126964000005</v>
      </c>
    </row>
    <row r="49" spans="1:25" x14ac:dyDescent="0.2">
      <c r="A49" s="35">
        <v>4</v>
      </c>
      <c r="B49" s="36">
        <v>3141.8182314000005</v>
      </c>
      <c r="C49" s="36">
        <v>3291.5048676700003</v>
      </c>
      <c r="D49" s="36">
        <v>3343.3406017700004</v>
      </c>
      <c r="E49" s="36">
        <v>3308.2684016600006</v>
      </c>
      <c r="F49" s="36">
        <v>3318.8812643800002</v>
      </c>
      <c r="G49" s="36">
        <v>3311.8694972100002</v>
      </c>
      <c r="H49" s="36">
        <v>3323.6236625400006</v>
      </c>
      <c r="I49" s="36">
        <v>3249.9979436900003</v>
      </c>
      <c r="J49" s="36">
        <v>3136.4336899700002</v>
      </c>
      <c r="K49" s="36">
        <v>3123.9472628600006</v>
      </c>
      <c r="L49" s="36">
        <v>3136.9969051000003</v>
      </c>
      <c r="M49" s="36">
        <v>3237.7271154300006</v>
      </c>
      <c r="N49" s="36">
        <v>3281.8538265000007</v>
      </c>
      <c r="O49" s="36">
        <v>3292.9679615500004</v>
      </c>
      <c r="P49" s="36">
        <v>3330.7536020900006</v>
      </c>
      <c r="Q49" s="36">
        <v>3334.0923316200006</v>
      </c>
      <c r="R49" s="36">
        <v>3328.9059050800006</v>
      </c>
      <c r="S49" s="36">
        <v>3270.1566920100004</v>
      </c>
      <c r="T49" s="36">
        <v>3142.6942783400004</v>
      </c>
      <c r="U49" s="36">
        <v>3035.6186798200006</v>
      </c>
      <c r="V49" s="36">
        <v>2965.6527393900005</v>
      </c>
      <c r="W49" s="36">
        <v>2993.6857865000002</v>
      </c>
      <c r="X49" s="36">
        <v>2956.9564280600002</v>
      </c>
      <c r="Y49" s="36">
        <v>2951.7372342300005</v>
      </c>
    </row>
    <row r="50" spans="1:25" ht="12.75" customHeight="1" x14ac:dyDescent="0.2">
      <c r="A50" s="35">
        <v>5</v>
      </c>
      <c r="B50" s="36">
        <v>3106.4754892300002</v>
      </c>
      <c r="C50" s="36">
        <v>3191.6996266100005</v>
      </c>
      <c r="D50" s="36">
        <v>3324.4826607800005</v>
      </c>
      <c r="E50" s="36">
        <v>3375.5190190800004</v>
      </c>
      <c r="F50" s="36">
        <v>3401.2971072100004</v>
      </c>
      <c r="G50" s="36">
        <v>3403.0232102800001</v>
      </c>
      <c r="H50" s="36">
        <v>3388.4328889200006</v>
      </c>
      <c r="I50" s="36">
        <v>3320.3820985100001</v>
      </c>
      <c r="J50" s="36">
        <v>3213.1740273300002</v>
      </c>
      <c r="K50" s="36">
        <v>3216.4039469000004</v>
      </c>
      <c r="L50" s="36">
        <v>3212.7293282300002</v>
      </c>
      <c r="M50" s="36">
        <v>3308.7460410400004</v>
      </c>
      <c r="N50" s="36">
        <v>3384.4165140300001</v>
      </c>
      <c r="O50" s="36">
        <v>3384.0134010200004</v>
      </c>
      <c r="P50" s="36">
        <v>3425.5209172600003</v>
      </c>
      <c r="Q50" s="36">
        <v>3433.6969540800001</v>
      </c>
      <c r="R50" s="36">
        <v>3446.5118820000002</v>
      </c>
      <c r="S50" s="36">
        <v>3392.3853982400005</v>
      </c>
      <c r="T50" s="36">
        <v>3253.2876251900007</v>
      </c>
      <c r="U50" s="36">
        <v>3155.9385685500001</v>
      </c>
      <c r="V50" s="36">
        <v>3052.1312626600002</v>
      </c>
      <c r="W50" s="36">
        <v>3037.3271228100002</v>
      </c>
      <c r="X50" s="36">
        <v>3046.8544509800004</v>
      </c>
      <c r="Y50" s="36">
        <v>3072.1682243800005</v>
      </c>
    </row>
    <row r="51" spans="1:25" x14ac:dyDescent="0.2">
      <c r="A51" s="35">
        <v>6</v>
      </c>
      <c r="B51" s="36">
        <v>3139.0847582000006</v>
      </c>
      <c r="C51" s="36">
        <v>3265.9864272500004</v>
      </c>
      <c r="D51" s="36">
        <v>3402.2506421400003</v>
      </c>
      <c r="E51" s="36">
        <v>3448.2947310000004</v>
      </c>
      <c r="F51" s="36">
        <v>3454.2002750400006</v>
      </c>
      <c r="G51" s="36">
        <v>3438.6898018600004</v>
      </c>
      <c r="H51" s="36">
        <v>3394.4644612300003</v>
      </c>
      <c r="I51" s="36">
        <v>3345.8795373900002</v>
      </c>
      <c r="J51" s="36">
        <v>3208.1692939300001</v>
      </c>
      <c r="K51" s="36">
        <v>3213.4650699100002</v>
      </c>
      <c r="L51" s="36">
        <v>3208.2915888700004</v>
      </c>
      <c r="M51" s="36">
        <v>3334.3542201100004</v>
      </c>
      <c r="N51" s="36">
        <v>3401.6089811400007</v>
      </c>
      <c r="O51" s="36">
        <v>3404.9428685500006</v>
      </c>
      <c r="P51" s="36">
        <v>3413.0462170800001</v>
      </c>
      <c r="Q51" s="36">
        <v>3406.3618576900003</v>
      </c>
      <c r="R51" s="36">
        <v>3395.24483366</v>
      </c>
      <c r="S51" s="36">
        <v>3350.6630522200003</v>
      </c>
      <c r="T51" s="36">
        <v>3235.3828557500001</v>
      </c>
      <c r="U51" s="36">
        <v>3122.4906093300006</v>
      </c>
      <c r="V51" s="36">
        <v>3026.0122543500001</v>
      </c>
      <c r="W51" s="36">
        <v>3011.2865980700003</v>
      </c>
      <c r="X51" s="36">
        <v>3039.6072561800001</v>
      </c>
      <c r="Y51" s="36">
        <v>3045.9299105200002</v>
      </c>
    </row>
    <row r="52" spans="1:25" x14ac:dyDescent="0.2">
      <c r="A52" s="35">
        <v>7</v>
      </c>
      <c r="B52" s="36">
        <v>3144.1495420900001</v>
      </c>
      <c r="C52" s="36">
        <v>3223.6628393800002</v>
      </c>
      <c r="D52" s="36">
        <v>3413.2048691700002</v>
      </c>
      <c r="E52" s="36">
        <v>3459.0684211400003</v>
      </c>
      <c r="F52" s="36">
        <v>3456.5964379900006</v>
      </c>
      <c r="G52" s="36">
        <v>3457.0431281000001</v>
      </c>
      <c r="H52" s="36">
        <v>3438.1370255700003</v>
      </c>
      <c r="I52" s="36">
        <v>3345.1205512000006</v>
      </c>
      <c r="J52" s="36">
        <v>3216.4906696700004</v>
      </c>
      <c r="K52" s="36">
        <v>3212.5036565300002</v>
      </c>
      <c r="L52" s="36">
        <v>3206.6577407200002</v>
      </c>
      <c r="M52" s="36">
        <v>3295.7741180400003</v>
      </c>
      <c r="N52" s="36">
        <v>3340.4485187300006</v>
      </c>
      <c r="O52" s="36">
        <v>3363.2219163700001</v>
      </c>
      <c r="P52" s="36">
        <v>3380.0619821200003</v>
      </c>
      <c r="Q52" s="36">
        <v>3383.0983811000006</v>
      </c>
      <c r="R52" s="36">
        <v>3383.0488819400002</v>
      </c>
      <c r="S52" s="36">
        <v>3342.6364965600005</v>
      </c>
      <c r="T52" s="36">
        <v>3224.7074901300002</v>
      </c>
      <c r="U52" s="36">
        <v>3091.9952080800003</v>
      </c>
      <c r="V52" s="36">
        <v>3001.9507245100003</v>
      </c>
      <c r="W52" s="36">
        <v>3023.4235550600006</v>
      </c>
      <c r="X52" s="36">
        <v>3034.7347520100002</v>
      </c>
      <c r="Y52" s="36">
        <v>3047.4378395900003</v>
      </c>
    </row>
    <row r="53" spans="1:25" x14ac:dyDescent="0.2">
      <c r="A53" s="35">
        <v>8</v>
      </c>
      <c r="B53" s="36">
        <v>3127.1078788200002</v>
      </c>
      <c r="C53" s="36">
        <v>3251.6167786900005</v>
      </c>
      <c r="D53" s="36">
        <v>3400.4563500600007</v>
      </c>
      <c r="E53" s="36">
        <v>3472.61980167</v>
      </c>
      <c r="F53" s="36">
        <v>3483.2692931400006</v>
      </c>
      <c r="G53" s="36">
        <v>3483.7644239900001</v>
      </c>
      <c r="H53" s="36">
        <v>3465.5645920000006</v>
      </c>
      <c r="I53" s="36">
        <v>3382.6964947600004</v>
      </c>
      <c r="J53" s="36">
        <v>3215.4789116900001</v>
      </c>
      <c r="K53" s="36">
        <v>3190.8140283100001</v>
      </c>
      <c r="L53" s="36">
        <v>3185.1999574700003</v>
      </c>
      <c r="M53" s="36">
        <v>3275.1350792500007</v>
      </c>
      <c r="N53" s="36">
        <v>3327.1390853600005</v>
      </c>
      <c r="O53" s="36">
        <v>3357.92946579</v>
      </c>
      <c r="P53" s="36">
        <v>3379.5258582300003</v>
      </c>
      <c r="Q53" s="36">
        <v>3392.9521657900004</v>
      </c>
      <c r="R53" s="36">
        <v>3392.5723215000003</v>
      </c>
      <c r="S53" s="36">
        <v>3339.4797884900004</v>
      </c>
      <c r="T53" s="36">
        <v>3205.3419813100004</v>
      </c>
      <c r="U53" s="36">
        <v>3069.4173845300002</v>
      </c>
      <c r="V53" s="36">
        <v>2982.7381530700004</v>
      </c>
      <c r="W53" s="36">
        <v>2996.2066756900003</v>
      </c>
      <c r="X53" s="36">
        <v>2999.0624700300004</v>
      </c>
      <c r="Y53" s="36">
        <v>3048.4561060600004</v>
      </c>
    </row>
    <row r="54" spans="1:25" x14ac:dyDescent="0.2">
      <c r="A54" s="35">
        <v>9</v>
      </c>
      <c r="B54" s="36">
        <v>3155.0213417900004</v>
      </c>
      <c r="C54" s="36">
        <v>3274.2951759600001</v>
      </c>
      <c r="D54" s="36">
        <v>3418.5778472400007</v>
      </c>
      <c r="E54" s="36">
        <v>3493.3028230200002</v>
      </c>
      <c r="F54" s="36">
        <v>3520.3581062000003</v>
      </c>
      <c r="G54" s="36">
        <v>3508.81920627</v>
      </c>
      <c r="H54" s="36">
        <v>3490.0300774200005</v>
      </c>
      <c r="I54" s="36">
        <v>3435.6565286200002</v>
      </c>
      <c r="J54" s="36">
        <v>3250.4414024100006</v>
      </c>
      <c r="K54" s="36">
        <v>3229.1855809900003</v>
      </c>
      <c r="L54" s="36">
        <v>3204.5723279200001</v>
      </c>
      <c r="M54" s="36">
        <v>3285.0663183700003</v>
      </c>
      <c r="N54" s="36">
        <v>3329.05044868</v>
      </c>
      <c r="O54" s="36">
        <v>3349.0351098400006</v>
      </c>
      <c r="P54" s="36">
        <v>3361.9897901700006</v>
      </c>
      <c r="Q54" s="36">
        <v>3373.6521412300003</v>
      </c>
      <c r="R54" s="36">
        <v>3384.7086409700005</v>
      </c>
      <c r="S54" s="36">
        <v>3342.3375628000003</v>
      </c>
      <c r="T54" s="36">
        <v>3217.9555668100002</v>
      </c>
      <c r="U54" s="36">
        <v>3095.8941441000002</v>
      </c>
      <c r="V54" s="36">
        <v>2973.8560498800002</v>
      </c>
      <c r="W54" s="36">
        <v>2962.5986499100004</v>
      </c>
      <c r="X54" s="36">
        <v>3022.7991228100004</v>
      </c>
      <c r="Y54" s="36">
        <v>3050.4735997200005</v>
      </c>
    </row>
    <row r="55" spans="1:25" x14ac:dyDescent="0.2">
      <c r="A55" s="35">
        <v>10</v>
      </c>
      <c r="B55" s="36">
        <v>3134.9625008100002</v>
      </c>
      <c r="C55" s="36">
        <v>3257.7679622000005</v>
      </c>
      <c r="D55" s="36">
        <v>3387.8932324800003</v>
      </c>
      <c r="E55" s="36">
        <v>3453.1711676200002</v>
      </c>
      <c r="F55" s="36">
        <v>3464.9891311600004</v>
      </c>
      <c r="G55" s="36">
        <v>3503.8480346100005</v>
      </c>
      <c r="H55" s="36">
        <v>3488.6122320800005</v>
      </c>
      <c r="I55" s="36">
        <v>3425.5892670800004</v>
      </c>
      <c r="J55" s="36">
        <v>3247.8501013900004</v>
      </c>
      <c r="K55" s="36">
        <v>3200.5171108100003</v>
      </c>
      <c r="L55" s="36">
        <v>3187.1782434000006</v>
      </c>
      <c r="M55" s="36">
        <v>3286.3266586200007</v>
      </c>
      <c r="N55" s="36">
        <v>3340.1199058000002</v>
      </c>
      <c r="O55" s="36">
        <v>3364.0523109700002</v>
      </c>
      <c r="P55" s="36">
        <v>3326.9197877600004</v>
      </c>
      <c r="Q55" s="36">
        <v>3385.1133208800002</v>
      </c>
      <c r="R55" s="36">
        <v>3395.7868145300004</v>
      </c>
      <c r="S55" s="36">
        <v>3356.8478205900001</v>
      </c>
      <c r="T55" s="36">
        <v>3232.2716538600002</v>
      </c>
      <c r="U55" s="36">
        <v>3082.5050808400001</v>
      </c>
      <c r="V55" s="36">
        <v>3018.7980678400004</v>
      </c>
      <c r="W55" s="36">
        <v>3022.4981774600001</v>
      </c>
      <c r="X55" s="36">
        <v>3012.1901927000004</v>
      </c>
      <c r="Y55" s="36">
        <v>3088.7874231200003</v>
      </c>
    </row>
    <row r="56" spans="1:25" x14ac:dyDescent="0.2">
      <c r="A56" s="35">
        <v>11</v>
      </c>
      <c r="B56" s="36">
        <v>3177.4295338900001</v>
      </c>
      <c r="C56" s="36">
        <v>3256.93108527</v>
      </c>
      <c r="D56" s="36">
        <v>3414.1703897200005</v>
      </c>
      <c r="E56" s="36">
        <v>3495.1056248600003</v>
      </c>
      <c r="F56" s="36">
        <v>3493.5814010700005</v>
      </c>
      <c r="G56" s="36">
        <v>3494.3648790700004</v>
      </c>
      <c r="H56" s="36">
        <v>3451.9711774300004</v>
      </c>
      <c r="I56" s="36">
        <v>3369.8834437700007</v>
      </c>
      <c r="J56" s="36">
        <v>3205.7060737200004</v>
      </c>
      <c r="K56" s="36">
        <v>3197.8627835700004</v>
      </c>
      <c r="L56" s="36">
        <v>3189.1168700700005</v>
      </c>
      <c r="M56" s="36">
        <v>3281.7310629200001</v>
      </c>
      <c r="N56" s="36">
        <v>3325.6891088900002</v>
      </c>
      <c r="O56" s="36">
        <v>3335.6455789400006</v>
      </c>
      <c r="P56" s="36">
        <v>3340.37500301</v>
      </c>
      <c r="Q56" s="36">
        <v>3342.5824782000004</v>
      </c>
      <c r="R56" s="36">
        <v>3366.3530104200004</v>
      </c>
      <c r="S56" s="36">
        <v>3336.6858747600004</v>
      </c>
      <c r="T56" s="36">
        <v>3218.4554269400005</v>
      </c>
      <c r="U56" s="36">
        <v>3109.7538061100004</v>
      </c>
      <c r="V56" s="36">
        <v>3024.4076146200005</v>
      </c>
      <c r="W56" s="36">
        <v>3020.3617818500002</v>
      </c>
      <c r="X56" s="36">
        <v>3033.2592592600004</v>
      </c>
      <c r="Y56" s="36">
        <v>3059.1725145200003</v>
      </c>
    </row>
    <row r="57" spans="1:25" x14ac:dyDescent="0.2">
      <c r="A57" s="35">
        <v>12</v>
      </c>
      <c r="B57" s="36">
        <v>3154.4114570800002</v>
      </c>
      <c r="C57" s="36">
        <v>3240.5176494400002</v>
      </c>
      <c r="D57" s="36">
        <v>3334.4652956900004</v>
      </c>
      <c r="E57" s="36">
        <v>3388.4172282900004</v>
      </c>
      <c r="F57" s="36">
        <v>3395.2618655900005</v>
      </c>
      <c r="G57" s="36">
        <v>3389.9759674000006</v>
      </c>
      <c r="H57" s="36">
        <v>3399.4969206400001</v>
      </c>
      <c r="I57" s="36">
        <v>3322.7241562900003</v>
      </c>
      <c r="J57" s="36">
        <v>3202.4623204700001</v>
      </c>
      <c r="K57" s="36">
        <v>3199.8079650100003</v>
      </c>
      <c r="L57" s="36">
        <v>3169.0579615900006</v>
      </c>
      <c r="M57" s="36">
        <v>3271.8384234700006</v>
      </c>
      <c r="N57" s="36">
        <v>3334.2288139800003</v>
      </c>
      <c r="O57" s="36">
        <v>3337.2652662400005</v>
      </c>
      <c r="P57" s="36">
        <v>3335.5112039900005</v>
      </c>
      <c r="Q57" s="36">
        <v>3346.7170807800003</v>
      </c>
      <c r="R57" s="36">
        <v>3368.8574037100007</v>
      </c>
      <c r="S57" s="36">
        <v>3324.9868565300003</v>
      </c>
      <c r="T57" s="36">
        <v>3218.2384279600001</v>
      </c>
      <c r="U57" s="36">
        <v>3124.3858696500001</v>
      </c>
      <c r="V57" s="36">
        <v>3035.8503607700004</v>
      </c>
      <c r="W57" s="36">
        <v>3021.3629371300003</v>
      </c>
      <c r="X57" s="36">
        <v>3040.7472495000002</v>
      </c>
      <c r="Y57" s="36">
        <v>3042.4741527900005</v>
      </c>
    </row>
    <row r="58" spans="1:25" x14ac:dyDescent="0.2">
      <c r="A58" s="35">
        <v>13</v>
      </c>
      <c r="B58" s="36">
        <v>3156.0310909000004</v>
      </c>
      <c r="C58" s="36">
        <v>3259.7087448300003</v>
      </c>
      <c r="D58" s="36">
        <v>3394.4581749900003</v>
      </c>
      <c r="E58" s="36">
        <v>3444.4517906100004</v>
      </c>
      <c r="F58" s="36">
        <v>3448.9445633100004</v>
      </c>
      <c r="G58" s="36">
        <v>3459.09818309</v>
      </c>
      <c r="H58" s="36">
        <v>3452.2203272300003</v>
      </c>
      <c r="I58" s="36">
        <v>3347.0058031600001</v>
      </c>
      <c r="J58" s="36">
        <v>3205.5185198000004</v>
      </c>
      <c r="K58" s="36">
        <v>3192.0881040900003</v>
      </c>
      <c r="L58" s="36">
        <v>3180.1794802000004</v>
      </c>
      <c r="M58" s="36">
        <v>3283.7069707000001</v>
      </c>
      <c r="N58" s="36">
        <v>3330.0314781800002</v>
      </c>
      <c r="O58" s="36">
        <v>3312.8618909300003</v>
      </c>
      <c r="P58" s="36">
        <v>3318.7032665400002</v>
      </c>
      <c r="Q58" s="36">
        <v>3330.7294633900001</v>
      </c>
      <c r="R58" s="36">
        <v>3345.0389577200003</v>
      </c>
      <c r="S58" s="36">
        <v>3308.7162367300007</v>
      </c>
      <c r="T58" s="36">
        <v>3192.9954733300001</v>
      </c>
      <c r="U58" s="36">
        <v>3106.1345654600004</v>
      </c>
      <c r="V58" s="36">
        <v>3032.5744511900002</v>
      </c>
      <c r="W58" s="36">
        <v>3013.5176650700005</v>
      </c>
      <c r="X58" s="36">
        <v>3020.4016214500002</v>
      </c>
      <c r="Y58" s="36">
        <v>3031.4099815200002</v>
      </c>
    </row>
    <row r="59" spans="1:25" x14ac:dyDescent="0.2">
      <c r="A59" s="35">
        <v>14</v>
      </c>
      <c r="B59" s="36">
        <v>3151.5715480200006</v>
      </c>
      <c r="C59" s="36">
        <v>3263.6995543600005</v>
      </c>
      <c r="D59" s="36">
        <v>3404.0178376200001</v>
      </c>
      <c r="E59" s="36">
        <v>3443.2162686900001</v>
      </c>
      <c r="F59" s="36">
        <v>3446.6877558300002</v>
      </c>
      <c r="G59" s="36">
        <v>3448.8935848700003</v>
      </c>
      <c r="H59" s="36">
        <v>3439.9347597800006</v>
      </c>
      <c r="I59" s="36">
        <v>3356.8654986800002</v>
      </c>
      <c r="J59" s="36">
        <v>3201.6555467500002</v>
      </c>
      <c r="K59" s="36">
        <v>3157.1484996700001</v>
      </c>
      <c r="L59" s="36">
        <v>3138.3711621200005</v>
      </c>
      <c r="M59" s="36">
        <v>3229.4388141700001</v>
      </c>
      <c r="N59" s="36">
        <v>3263.2538485200002</v>
      </c>
      <c r="O59" s="36">
        <v>3276.9840918300006</v>
      </c>
      <c r="P59" s="36">
        <v>3297.6696797600002</v>
      </c>
      <c r="Q59" s="36">
        <v>3312.1969517400003</v>
      </c>
      <c r="R59" s="36">
        <v>3315.8825441400004</v>
      </c>
      <c r="S59" s="36">
        <v>3273.6353313600002</v>
      </c>
      <c r="T59" s="36">
        <v>3159.9375407300004</v>
      </c>
      <c r="U59" s="36">
        <v>3064.5814291700003</v>
      </c>
      <c r="V59" s="36">
        <v>2980.0804238700002</v>
      </c>
      <c r="W59" s="36">
        <v>2969.1706431200005</v>
      </c>
      <c r="X59" s="36">
        <v>2968.7333040100002</v>
      </c>
      <c r="Y59" s="36">
        <v>2996.9246034500002</v>
      </c>
    </row>
    <row r="60" spans="1:25" x14ac:dyDescent="0.2">
      <c r="A60" s="35">
        <v>15</v>
      </c>
      <c r="B60" s="36">
        <v>3075.4171373200002</v>
      </c>
      <c r="C60" s="36">
        <v>3180.3336447200004</v>
      </c>
      <c r="D60" s="36">
        <v>3302.4866508500004</v>
      </c>
      <c r="E60" s="36">
        <v>3308.6729740500004</v>
      </c>
      <c r="F60" s="36">
        <v>3308.5165694100006</v>
      </c>
      <c r="G60" s="36">
        <v>3316.1171998200002</v>
      </c>
      <c r="H60" s="36">
        <v>3302.9556136600004</v>
      </c>
      <c r="I60" s="36">
        <v>3298.9392948900004</v>
      </c>
      <c r="J60" s="36">
        <v>3143.5326393400001</v>
      </c>
      <c r="K60" s="36">
        <v>3114.5171618300001</v>
      </c>
      <c r="L60" s="36">
        <v>3096.7155791100004</v>
      </c>
      <c r="M60" s="36">
        <v>3201.3846661800003</v>
      </c>
      <c r="N60" s="36">
        <v>3255.7301176400006</v>
      </c>
      <c r="O60" s="36">
        <v>3293.6617549600005</v>
      </c>
      <c r="P60" s="36">
        <v>3313.8892463200004</v>
      </c>
      <c r="Q60" s="36">
        <v>3320.6299683800003</v>
      </c>
      <c r="R60" s="36">
        <v>3302.6802210100004</v>
      </c>
      <c r="S60" s="36">
        <v>3242.9531998500006</v>
      </c>
      <c r="T60" s="36">
        <v>3168.2999588000002</v>
      </c>
      <c r="U60" s="36">
        <v>3049.9277307200005</v>
      </c>
      <c r="V60" s="36">
        <v>2974.2040970700004</v>
      </c>
      <c r="W60" s="36">
        <v>2975.2518371600004</v>
      </c>
      <c r="X60" s="36">
        <v>3021.5260955800004</v>
      </c>
      <c r="Y60" s="36">
        <v>3057.1279691900004</v>
      </c>
    </row>
    <row r="61" spans="1:25" x14ac:dyDescent="0.2">
      <c r="A61" s="35">
        <v>16</v>
      </c>
      <c r="B61" s="36">
        <v>3124.0117635200004</v>
      </c>
      <c r="C61" s="36">
        <v>3241.2891522700002</v>
      </c>
      <c r="D61" s="36">
        <v>3374.2189319800004</v>
      </c>
      <c r="E61" s="36">
        <v>3424.9549786900006</v>
      </c>
      <c r="F61" s="36">
        <v>3419.69344103</v>
      </c>
      <c r="G61" s="36">
        <v>3427.7043129500003</v>
      </c>
      <c r="H61" s="36">
        <v>3397.7979890200004</v>
      </c>
      <c r="I61" s="36">
        <v>3324.7916361300004</v>
      </c>
      <c r="J61" s="36">
        <v>3173.5066522400002</v>
      </c>
      <c r="K61" s="36">
        <v>3123.5025741300005</v>
      </c>
      <c r="L61" s="36">
        <v>3168.2801633500003</v>
      </c>
      <c r="M61" s="36">
        <v>3286.6908007300003</v>
      </c>
      <c r="N61" s="36">
        <v>3344.7175912400003</v>
      </c>
      <c r="O61" s="36">
        <v>3365.9455510500002</v>
      </c>
      <c r="P61" s="36">
        <v>3396.1238932200004</v>
      </c>
      <c r="Q61" s="36">
        <v>3393.8768505400003</v>
      </c>
      <c r="R61" s="36">
        <v>3377.8417211000005</v>
      </c>
      <c r="S61" s="36">
        <v>3331.3177241400003</v>
      </c>
      <c r="T61" s="36">
        <v>3185.3309151100002</v>
      </c>
      <c r="U61" s="36">
        <v>3042.2874520400001</v>
      </c>
      <c r="V61" s="36">
        <v>2967.6538603000004</v>
      </c>
      <c r="W61" s="36">
        <v>2986.4029411900001</v>
      </c>
      <c r="X61" s="36">
        <v>2980.6398392500005</v>
      </c>
      <c r="Y61" s="36">
        <v>3031.3000791000004</v>
      </c>
    </row>
    <row r="62" spans="1:25" x14ac:dyDescent="0.2">
      <c r="A62" s="35">
        <v>17</v>
      </c>
      <c r="B62" s="36">
        <v>3108.8917922300002</v>
      </c>
      <c r="C62" s="36">
        <v>3243.0269066200003</v>
      </c>
      <c r="D62" s="36">
        <v>3371.7289724400002</v>
      </c>
      <c r="E62" s="36">
        <v>3412.0637681900002</v>
      </c>
      <c r="F62" s="36">
        <v>3411.0649312400001</v>
      </c>
      <c r="G62" s="36">
        <v>3409.3677199100002</v>
      </c>
      <c r="H62" s="36">
        <v>3366.5981583400003</v>
      </c>
      <c r="I62" s="36">
        <v>3316.62331627</v>
      </c>
      <c r="J62" s="36">
        <v>3165.7654992800003</v>
      </c>
      <c r="K62" s="36">
        <v>3153.4103954100001</v>
      </c>
      <c r="L62" s="36">
        <v>3126.3332596600003</v>
      </c>
      <c r="M62" s="36">
        <v>3234.4166935700005</v>
      </c>
      <c r="N62" s="36">
        <v>3280.4007227100001</v>
      </c>
      <c r="O62" s="36">
        <v>3280.05115561</v>
      </c>
      <c r="P62" s="36">
        <v>3283.8007988700001</v>
      </c>
      <c r="Q62" s="36">
        <v>3291.7098549600005</v>
      </c>
      <c r="R62" s="36">
        <v>3300.74108032</v>
      </c>
      <c r="S62" s="36">
        <v>3266.6300149600002</v>
      </c>
      <c r="T62" s="36">
        <v>3140.1908006700005</v>
      </c>
      <c r="U62" s="36">
        <v>3039.0113290600002</v>
      </c>
      <c r="V62" s="36">
        <v>2948.9279470700003</v>
      </c>
      <c r="W62" s="36">
        <v>2944.0315323200002</v>
      </c>
      <c r="X62" s="36">
        <v>2963.3654423100006</v>
      </c>
      <c r="Y62" s="36">
        <v>2997.0653883100003</v>
      </c>
    </row>
    <row r="63" spans="1:25" x14ac:dyDescent="0.2">
      <c r="A63" s="35">
        <v>18</v>
      </c>
      <c r="B63" s="36">
        <v>3164.5038682100003</v>
      </c>
      <c r="C63" s="36">
        <v>3307.8036309300005</v>
      </c>
      <c r="D63" s="36">
        <v>3374.0168272500005</v>
      </c>
      <c r="E63" s="36">
        <v>3375.8522030000004</v>
      </c>
      <c r="F63" s="36">
        <v>3371.9265865800003</v>
      </c>
      <c r="G63" s="36">
        <v>3384.0299098500004</v>
      </c>
      <c r="H63" s="36">
        <v>3371.8081492700003</v>
      </c>
      <c r="I63" s="36">
        <v>3277.9067500300002</v>
      </c>
      <c r="J63" s="36">
        <v>3125.0967940400005</v>
      </c>
      <c r="K63" s="36">
        <v>3126.4005727200001</v>
      </c>
      <c r="L63" s="36">
        <v>3139.8577835200003</v>
      </c>
      <c r="M63" s="36">
        <v>3253.6168628900004</v>
      </c>
      <c r="N63" s="36">
        <v>3286.7722478800006</v>
      </c>
      <c r="O63" s="36">
        <v>3284.1235432600006</v>
      </c>
      <c r="P63" s="36">
        <v>3301.8325264800005</v>
      </c>
      <c r="Q63" s="36">
        <v>3316.1028685800002</v>
      </c>
      <c r="R63" s="36">
        <v>3311.5422855800002</v>
      </c>
      <c r="S63" s="36">
        <v>3264.0629580800005</v>
      </c>
      <c r="T63" s="36">
        <v>3132.0216447800003</v>
      </c>
      <c r="U63" s="36">
        <v>3023.8559141400001</v>
      </c>
      <c r="V63" s="36">
        <v>2944.3879108600004</v>
      </c>
      <c r="W63" s="36">
        <v>2968.7632966800002</v>
      </c>
      <c r="X63" s="36">
        <v>3004.1287518100003</v>
      </c>
      <c r="Y63" s="36">
        <v>3039.1434579600004</v>
      </c>
    </row>
    <row r="64" spans="1:25" x14ac:dyDescent="0.2">
      <c r="A64" s="35">
        <v>19</v>
      </c>
      <c r="B64" s="36">
        <v>3148.8056067500002</v>
      </c>
      <c r="C64" s="36">
        <v>3275.9894101600003</v>
      </c>
      <c r="D64" s="36">
        <v>3391.7687325100005</v>
      </c>
      <c r="E64" s="36">
        <v>3449.9108474100003</v>
      </c>
      <c r="F64" s="36">
        <v>3420.2617891600003</v>
      </c>
      <c r="G64" s="36">
        <v>3384.1331876000004</v>
      </c>
      <c r="H64" s="36">
        <v>3347.0913249700006</v>
      </c>
      <c r="I64" s="36">
        <v>3286.4664575000006</v>
      </c>
      <c r="J64" s="36">
        <v>3145.3834598400003</v>
      </c>
      <c r="K64" s="36">
        <v>3160.5730013200005</v>
      </c>
      <c r="L64" s="36">
        <v>3153.5063456000003</v>
      </c>
      <c r="M64" s="36">
        <v>3250.7719027000003</v>
      </c>
      <c r="N64" s="36">
        <v>3298.5480853400004</v>
      </c>
      <c r="O64" s="36">
        <v>3316.0895983900004</v>
      </c>
      <c r="P64" s="36">
        <v>3320.3009186100003</v>
      </c>
      <c r="Q64" s="36">
        <v>3336.2372843200001</v>
      </c>
      <c r="R64" s="36">
        <v>3323.4269540400001</v>
      </c>
      <c r="S64" s="36">
        <v>3299.05775885</v>
      </c>
      <c r="T64" s="36">
        <v>3158.1537227800004</v>
      </c>
      <c r="U64" s="36">
        <v>3053.1560717800003</v>
      </c>
      <c r="V64" s="36">
        <v>2956.4921540600003</v>
      </c>
      <c r="W64" s="36">
        <v>2962.7096839900005</v>
      </c>
      <c r="X64" s="36">
        <v>2973.2892922200003</v>
      </c>
      <c r="Y64" s="36">
        <v>2995.5463836500003</v>
      </c>
    </row>
    <row r="65" spans="1:25" x14ac:dyDescent="0.2">
      <c r="A65" s="35">
        <v>20</v>
      </c>
      <c r="B65" s="36">
        <v>3142.7246358200005</v>
      </c>
      <c r="C65" s="36">
        <v>3214.1787998100003</v>
      </c>
      <c r="D65" s="36">
        <v>3353.1020841200007</v>
      </c>
      <c r="E65" s="36">
        <v>3419.4906830200002</v>
      </c>
      <c r="F65" s="36">
        <v>3413.9433806100005</v>
      </c>
      <c r="G65" s="36">
        <v>3395.62820474</v>
      </c>
      <c r="H65" s="36">
        <v>3333.8338766600004</v>
      </c>
      <c r="I65" s="36">
        <v>3258.2015551900004</v>
      </c>
      <c r="J65" s="36">
        <v>3112.3097154500001</v>
      </c>
      <c r="K65" s="36">
        <v>3111.1908331800005</v>
      </c>
      <c r="L65" s="36">
        <v>3108.7173961300005</v>
      </c>
      <c r="M65" s="36">
        <v>3209.9090356500001</v>
      </c>
      <c r="N65" s="36">
        <v>3234.6801608500004</v>
      </c>
      <c r="O65" s="36">
        <v>3231.9413979600004</v>
      </c>
      <c r="P65" s="36">
        <v>3229.4902449700003</v>
      </c>
      <c r="Q65" s="36">
        <v>3228.5037644500003</v>
      </c>
      <c r="R65" s="36">
        <v>3228.7323816600001</v>
      </c>
      <c r="S65" s="36">
        <v>3213.3128411400003</v>
      </c>
      <c r="T65" s="36">
        <v>3112.0404037900003</v>
      </c>
      <c r="U65" s="36">
        <v>3001.4034713400006</v>
      </c>
      <c r="V65" s="36">
        <v>2940.5200883100006</v>
      </c>
      <c r="W65" s="36">
        <v>2950.6605759000004</v>
      </c>
      <c r="X65" s="36">
        <v>2981.9914550200001</v>
      </c>
      <c r="Y65" s="36">
        <v>2987.1724840500001</v>
      </c>
    </row>
    <row r="66" spans="1:25" x14ac:dyDescent="0.2">
      <c r="A66" s="35">
        <v>21</v>
      </c>
      <c r="B66" s="36">
        <v>3014.3161249400005</v>
      </c>
      <c r="C66" s="36">
        <v>3135.7459085800001</v>
      </c>
      <c r="D66" s="36">
        <v>3301.8145509000005</v>
      </c>
      <c r="E66" s="36">
        <v>3382.9317810600005</v>
      </c>
      <c r="F66" s="36">
        <v>3411.0387463900006</v>
      </c>
      <c r="G66" s="36">
        <v>3447.9064382000006</v>
      </c>
      <c r="H66" s="36">
        <v>3438.4992939400004</v>
      </c>
      <c r="I66" s="36">
        <v>3399.7592825000002</v>
      </c>
      <c r="J66" s="36">
        <v>3216.2843050500005</v>
      </c>
      <c r="K66" s="36">
        <v>3173.3421204400001</v>
      </c>
      <c r="L66" s="36">
        <v>3144.9404148200001</v>
      </c>
      <c r="M66" s="36">
        <v>3233.0098004000001</v>
      </c>
      <c r="N66" s="36">
        <v>3274.1732121600003</v>
      </c>
      <c r="O66" s="36">
        <v>3239.7807466500003</v>
      </c>
      <c r="P66" s="36">
        <v>3279.0545591100004</v>
      </c>
      <c r="Q66" s="36">
        <v>3262.5645193800001</v>
      </c>
      <c r="R66" s="36">
        <v>3259.3563526900002</v>
      </c>
      <c r="S66" s="36">
        <v>3234.2138565100004</v>
      </c>
      <c r="T66" s="36">
        <v>3125.7325006700003</v>
      </c>
      <c r="U66" s="36">
        <v>3025.5673868700005</v>
      </c>
      <c r="V66" s="36">
        <v>2941.6001412900005</v>
      </c>
      <c r="W66" s="36">
        <v>2894.5738143600001</v>
      </c>
      <c r="X66" s="36">
        <v>2911.7454930900003</v>
      </c>
      <c r="Y66" s="36">
        <v>2938.7767626900004</v>
      </c>
    </row>
    <row r="67" spans="1:25" x14ac:dyDescent="0.2">
      <c r="A67" s="35">
        <v>22</v>
      </c>
      <c r="B67" s="36">
        <v>3132.9412622600003</v>
      </c>
      <c r="C67" s="36">
        <v>3221.0890504200006</v>
      </c>
      <c r="D67" s="36">
        <v>3337.2320236400001</v>
      </c>
      <c r="E67" s="36">
        <v>3344.5263055100004</v>
      </c>
      <c r="F67" s="36">
        <v>3344.4245956000004</v>
      </c>
      <c r="G67" s="36">
        <v>3347.3350168400002</v>
      </c>
      <c r="H67" s="36">
        <v>3317.0630994200001</v>
      </c>
      <c r="I67" s="36">
        <v>3246.3743582100005</v>
      </c>
      <c r="J67" s="36">
        <v>3176.8358766500005</v>
      </c>
      <c r="K67" s="36">
        <v>3127.5925184400003</v>
      </c>
      <c r="L67" s="36">
        <v>3108.7525003300002</v>
      </c>
      <c r="M67" s="36">
        <v>3209.1254268500002</v>
      </c>
      <c r="N67" s="36">
        <v>3255.4847225600006</v>
      </c>
      <c r="O67" s="36">
        <v>3259.7383469700003</v>
      </c>
      <c r="P67" s="36">
        <v>3287.1303285700005</v>
      </c>
      <c r="Q67" s="36">
        <v>3297.6920825300003</v>
      </c>
      <c r="R67" s="36">
        <v>3292.2073730400007</v>
      </c>
      <c r="S67" s="36">
        <v>3266.5146403400004</v>
      </c>
      <c r="T67" s="36">
        <v>3142.6866062000004</v>
      </c>
      <c r="U67" s="36">
        <v>3034.8559288500001</v>
      </c>
      <c r="V67" s="36">
        <v>2935.4946894100003</v>
      </c>
      <c r="W67" s="36">
        <v>2947.1029725500002</v>
      </c>
      <c r="X67" s="36">
        <v>2982.3516209100003</v>
      </c>
      <c r="Y67" s="36">
        <v>3039.1009627600006</v>
      </c>
    </row>
    <row r="68" spans="1:25" x14ac:dyDescent="0.2">
      <c r="A68" s="35">
        <v>23</v>
      </c>
      <c r="B68" s="36">
        <v>3144.6852255300005</v>
      </c>
      <c r="C68" s="36">
        <v>3237.7083408600001</v>
      </c>
      <c r="D68" s="36">
        <v>3341.9321662700004</v>
      </c>
      <c r="E68" s="36">
        <v>3337.9961715700001</v>
      </c>
      <c r="F68" s="36">
        <v>3331.1433658700003</v>
      </c>
      <c r="G68" s="36">
        <v>3375.0670755000001</v>
      </c>
      <c r="H68" s="36">
        <v>3318.7007824700004</v>
      </c>
      <c r="I68" s="36">
        <v>3282.7189722200001</v>
      </c>
      <c r="J68" s="36">
        <v>3139.5948196600002</v>
      </c>
      <c r="K68" s="36">
        <v>3091.6159908400004</v>
      </c>
      <c r="L68" s="36">
        <v>3110.7094830700003</v>
      </c>
      <c r="M68" s="36">
        <v>3237.8936775400002</v>
      </c>
      <c r="N68" s="36">
        <v>3287.3662697600003</v>
      </c>
      <c r="O68" s="36">
        <v>3290.7893275300003</v>
      </c>
      <c r="P68" s="36">
        <v>3291.8046297100004</v>
      </c>
      <c r="Q68" s="36">
        <v>3291.6301086500002</v>
      </c>
      <c r="R68" s="36">
        <v>3292.0843718900005</v>
      </c>
      <c r="S68" s="36">
        <v>3262.7549011900001</v>
      </c>
      <c r="T68" s="36">
        <v>3165.2608028000004</v>
      </c>
      <c r="U68" s="36">
        <v>3023.6078035400005</v>
      </c>
      <c r="V68" s="36">
        <v>2939.2700872800006</v>
      </c>
      <c r="W68" s="36">
        <v>2941.1562827700004</v>
      </c>
      <c r="X68" s="36">
        <v>2945.0270014800003</v>
      </c>
      <c r="Y68" s="36">
        <v>2977.3294618200002</v>
      </c>
    </row>
    <row r="69" spans="1:25" x14ac:dyDescent="0.2">
      <c r="A69" s="35">
        <v>24</v>
      </c>
      <c r="B69" s="36">
        <v>3057.4088207200002</v>
      </c>
      <c r="C69" s="36">
        <v>3191.2284181200002</v>
      </c>
      <c r="D69" s="36">
        <v>3339.8235929700004</v>
      </c>
      <c r="E69" s="36">
        <v>3354.3576920300002</v>
      </c>
      <c r="F69" s="36">
        <v>3354.3914954100001</v>
      </c>
      <c r="G69" s="36">
        <v>3363.5465502900006</v>
      </c>
      <c r="H69" s="36">
        <v>3308.1364515100004</v>
      </c>
      <c r="I69" s="36">
        <v>3266.0964642800004</v>
      </c>
      <c r="J69" s="36">
        <v>3117.8015470600003</v>
      </c>
      <c r="K69" s="36">
        <v>3109.9028970600002</v>
      </c>
      <c r="L69" s="36">
        <v>3128.5352559400003</v>
      </c>
      <c r="M69" s="36">
        <v>3197.8388265900003</v>
      </c>
      <c r="N69" s="36">
        <v>3235.0951346100001</v>
      </c>
      <c r="O69" s="36">
        <v>3281.1962703400004</v>
      </c>
      <c r="P69" s="36">
        <v>3289.1540935800003</v>
      </c>
      <c r="Q69" s="36">
        <v>3300.2302361800002</v>
      </c>
      <c r="R69" s="36">
        <v>3302.3937251900006</v>
      </c>
      <c r="S69" s="36">
        <v>3256.6474913200004</v>
      </c>
      <c r="T69" s="36">
        <v>3135.2913785500004</v>
      </c>
      <c r="U69" s="36">
        <v>3015.8574165600003</v>
      </c>
      <c r="V69" s="36">
        <v>2921.2949759000003</v>
      </c>
      <c r="W69" s="36">
        <v>2941.7610914400002</v>
      </c>
      <c r="X69" s="36">
        <v>2972.3921680400003</v>
      </c>
      <c r="Y69" s="36">
        <v>2980.8501625600002</v>
      </c>
    </row>
    <row r="70" spans="1:25" x14ac:dyDescent="0.2">
      <c r="A70" s="35">
        <v>25</v>
      </c>
      <c r="B70" s="36">
        <v>3038.2229311300002</v>
      </c>
      <c r="C70" s="36">
        <v>3145.7088797500005</v>
      </c>
      <c r="D70" s="36">
        <v>3280.6167593300006</v>
      </c>
      <c r="E70" s="36">
        <v>3294.0971774300006</v>
      </c>
      <c r="F70" s="36">
        <v>3298.8748699700004</v>
      </c>
      <c r="G70" s="36">
        <v>3309.7208932100002</v>
      </c>
      <c r="H70" s="36">
        <v>3222.3839549700006</v>
      </c>
      <c r="I70" s="36">
        <v>3216.9224569700004</v>
      </c>
      <c r="J70" s="36">
        <v>3075.0092101100004</v>
      </c>
      <c r="K70" s="36">
        <v>3102.5313635800003</v>
      </c>
      <c r="L70" s="36">
        <v>3088.2170490500002</v>
      </c>
      <c r="M70" s="36">
        <v>3157.4402504100003</v>
      </c>
      <c r="N70" s="36">
        <v>3206.5129602100005</v>
      </c>
      <c r="O70" s="36">
        <v>3249.6356652100003</v>
      </c>
      <c r="P70" s="36">
        <v>3265.0917312200004</v>
      </c>
      <c r="Q70" s="36">
        <v>3272.8882280500002</v>
      </c>
      <c r="R70" s="36">
        <v>3268.1980299600004</v>
      </c>
      <c r="S70" s="36">
        <v>3224.6781500100005</v>
      </c>
      <c r="T70" s="36">
        <v>3095.7816427500002</v>
      </c>
      <c r="U70" s="36">
        <v>2998.2970791000002</v>
      </c>
      <c r="V70" s="36">
        <v>2908.5689759600004</v>
      </c>
      <c r="W70" s="36">
        <v>2926.0628658300002</v>
      </c>
      <c r="X70" s="36">
        <v>2926.8804121800003</v>
      </c>
      <c r="Y70" s="36">
        <v>2952.9614967300004</v>
      </c>
    </row>
    <row r="71" spans="1:25" x14ac:dyDescent="0.2">
      <c r="A71" s="35">
        <v>26</v>
      </c>
      <c r="B71" s="36">
        <v>3039.5252003000005</v>
      </c>
      <c r="C71" s="36">
        <v>3126.6950824900005</v>
      </c>
      <c r="D71" s="36">
        <v>3258.4410824400002</v>
      </c>
      <c r="E71" s="36">
        <v>3289.6441118400003</v>
      </c>
      <c r="F71" s="36">
        <v>3285.6460803400005</v>
      </c>
      <c r="G71" s="36">
        <v>3286.4791663300002</v>
      </c>
      <c r="H71" s="36">
        <v>3191.9752657400004</v>
      </c>
      <c r="I71" s="36">
        <v>3172.4850626400003</v>
      </c>
      <c r="J71" s="36">
        <v>3068.3388249300006</v>
      </c>
      <c r="K71" s="36">
        <v>3096.6402339800002</v>
      </c>
      <c r="L71" s="36">
        <v>3091.5472951700003</v>
      </c>
      <c r="M71" s="36">
        <v>3150.5534715700005</v>
      </c>
      <c r="N71" s="36">
        <v>3190.3887458800004</v>
      </c>
      <c r="O71" s="36">
        <v>3220.9442116200003</v>
      </c>
      <c r="P71" s="36">
        <v>3230.8596020700006</v>
      </c>
      <c r="Q71" s="36">
        <v>3236.0058344800004</v>
      </c>
      <c r="R71" s="36">
        <v>3222.1611200400002</v>
      </c>
      <c r="S71" s="36">
        <v>3174.1350330900004</v>
      </c>
      <c r="T71" s="36">
        <v>3066.8751025300003</v>
      </c>
      <c r="U71" s="36">
        <v>2972.3758720500005</v>
      </c>
      <c r="V71" s="36">
        <v>2895.8872455400005</v>
      </c>
      <c r="W71" s="36">
        <v>2928.9142335000006</v>
      </c>
      <c r="X71" s="36">
        <v>2956.6650659700003</v>
      </c>
      <c r="Y71" s="36">
        <v>2979.8020800800005</v>
      </c>
    </row>
    <row r="72" spans="1:25" x14ac:dyDescent="0.2">
      <c r="A72" s="35">
        <v>27</v>
      </c>
      <c r="B72" s="36">
        <v>3016.1677758800006</v>
      </c>
      <c r="C72" s="36">
        <v>3117.2987431600004</v>
      </c>
      <c r="D72" s="36">
        <v>3185.2120607400002</v>
      </c>
      <c r="E72" s="36">
        <v>3179.7094172100005</v>
      </c>
      <c r="F72" s="36">
        <v>3176.9053558100004</v>
      </c>
      <c r="G72" s="36">
        <v>3164.5688033700003</v>
      </c>
      <c r="H72" s="36">
        <v>3085.7038587000002</v>
      </c>
      <c r="I72" s="36">
        <v>3013.7017324500002</v>
      </c>
      <c r="J72" s="36">
        <v>2933.7272155000001</v>
      </c>
      <c r="K72" s="36">
        <v>2937.4395566900002</v>
      </c>
      <c r="L72" s="36">
        <v>2946.6629667200004</v>
      </c>
      <c r="M72" s="36">
        <v>2999.3338031900003</v>
      </c>
      <c r="N72" s="36">
        <v>3044.6784654600006</v>
      </c>
      <c r="O72" s="36">
        <v>3054.9416354700002</v>
      </c>
      <c r="P72" s="36">
        <v>3039.6403327800003</v>
      </c>
      <c r="Q72" s="36">
        <v>3034.0718940500001</v>
      </c>
      <c r="R72" s="36">
        <v>3035.2401071300001</v>
      </c>
      <c r="S72" s="36">
        <v>3058.8869697900004</v>
      </c>
      <c r="T72" s="36">
        <v>2967.0478036800005</v>
      </c>
      <c r="U72" s="36">
        <v>2873.6878895800005</v>
      </c>
      <c r="V72" s="36">
        <v>2794.3834485400002</v>
      </c>
      <c r="W72" s="36">
        <v>2816.6393501900002</v>
      </c>
      <c r="X72" s="36">
        <v>2847.5948339500001</v>
      </c>
      <c r="Y72" s="36">
        <v>2889.7640541200003</v>
      </c>
    </row>
    <row r="73" spans="1:25" x14ac:dyDescent="0.2">
      <c r="A73" s="35">
        <v>28</v>
      </c>
      <c r="B73" s="36">
        <v>2964.6708972400002</v>
      </c>
      <c r="C73" s="36">
        <v>3068.1442884000003</v>
      </c>
      <c r="D73" s="36">
        <v>3191.5097854000005</v>
      </c>
      <c r="E73" s="36">
        <v>3240.4212683000005</v>
      </c>
      <c r="F73" s="36">
        <v>3229.5959657500002</v>
      </c>
      <c r="G73" s="36">
        <v>3228.6848814800005</v>
      </c>
      <c r="H73" s="36">
        <v>3166.5610606800001</v>
      </c>
      <c r="I73" s="36">
        <v>3067.5845179200005</v>
      </c>
      <c r="J73" s="36">
        <v>2955.7616502500005</v>
      </c>
      <c r="K73" s="36">
        <v>2963.9959756800004</v>
      </c>
      <c r="L73" s="36">
        <v>2968.9357964300002</v>
      </c>
      <c r="M73" s="36">
        <v>3003.5176465000004</v>
      </c>
      <c r="N73" s="36">
        <v>3038.9175853900006</v>
      </c>
      <c r="O73" s="36">
        <v>3065.3879427200004</v>
      </c>
      <c r="P73" s="36">
        <v>3096.6100231900004</v>
      </c>
      <c r="Q73" s="36">
        <v>3095.3594355400005</v>
      </c>
      <c r="R73" s="36">
        <v>3096.7111578100003</v>
      </c>
      <c r="S73" s="36">
        <v>3053.1432704200006</v>
      </c>
      <c r="T73" s="36">
        <v>2979.9099581700002</v>
      </c>
      <c r="U73" s="36">
        <v>2893.6706904300004</v>
      </c>
      <c r="V73" s="36">
        <v>2860.9094951200004</v>
      </c>
      <c r="W73" s="36">
        <v>2863.7957274700002</v>
      </c>
      <c r="X73" s="36">
        <v>2857.1123692600004</v>
      </c>
      <c r="Y73" s="36">
        <v>2876.4116081300003</v>
      </c>
    </row>
    <row r="74" spans="1:25" x14ac:dyDescent="0.2">
      <c r="A74" s="35">
        <v>29</v>
      </c>
      <c r="B74" s="36">
        <v>2947.0683050700004</v>
      </c>
      <c r="C74" s="36">
        <v>3057.4441306700005</v>
      </c>
      <c r="D74" s="36">
        <v>3168.9636865900002</v>
      </c>
      <c r="E74" s="36">
        <v>3218.0092052700002</v>
      </c>
      <c r="F74" s="36">
        <v>3215.5268415</v>
      </c>
      <c r="G74" s="36">
        <v>3205.0821303700004</v>
      </c>
      <c r="H74" s="36">
        <v>3160.8659737100006</v>
      </c>
      <c r="I74" s="36">
        <v>3067.9590732600004</v>
      </c>
      <c r="J74" s="36">
        <v>2938.2515757900001</v>
      </c>
      <c r="K74" s="36">
        <v>2936.8373391700002</v>
      </c>
      <c r="L74" s="36">
        <v>2942.4840697300006</v>
      </c>
      <c r="M74" s="36">
        <v>3011.0969637800004</v>
      </c>
      <c r="N74" s="36">
        <v>3046.9406852900001</v>
      </c>
      <c r="O74" s="36">
        <v>3052.2938620300001</v>
      </c>
      <c r="P74" s="36">
        <v>3051.6240072200003</v>
      </c>
      <c r="Q74" s="36">
        <v>3049.3813990600001</v>
      </c>
      <c r="R74" s="36">
        <v>3044.0938906800002</v>
      </c>
      <c r="S74" s="36">
        <v>3067.4797511300003</v>
      </c>
      <c r="T74" s="36">
        <v>2973.0583911300005</v>
      </c>
      <c r="U74" s="36">
        <v>2874.4182608400006</v>
      </c>
      <c r="V74" s="36">
        <v>2792.1724066500001</v>
      </c>
      <c r="W74" s="36">
        <v>2802.3480008300003</v>
      </c>
      <c r="X74" s="36">
        <v>2848.9753219000004</v>
      </c>
      <c r="Y74" s="36">
        <v>2850.9700188900006</v>
      </c>
    </row>
    <row r="75" spans="1:25" x14ac:dyDescent="0.2">
      <c r="A75" s="35">
        <v>30</v>
      </c>
      <c r="B75" s="36">
        <v>2958.4403008600002</v>
      </c>
      <c r="C75" s="36">
        <v>3039.7518207700004</v>
      </c>
      <c r="D75" s="36">
        <v>3179.4767168800004</v>
      </c>
      <c r="E75" s="36">
        <v>3197.8626895900002</v>
      </c>
      <c r="F75" s="36">
        <v>3195.1101446400003</v>
      </c>
      <c r="G75" s="36">
        <v>3171.1852047300004</v>
      </c>
      <c r="H75" s="36">
        <v>3085.0729608200004</v>
      </c>
      <c r="I75" s="36">
        <v>3017.1036193900004</v>
      </c>
      <c r="J75" s="36">
        <v>2930.3197549100005</v>
      </c>
      <c r="K75" s="36">
        <v>2937.2661385700003</v>
      </c>
      <c r="L75" s="36">
        <v>3000.6333721800002</v>
      </c>
      <c r="M75" s="36">
        <v>3031.3194368700006</v>
      </c>
      <c r="N75" s="36">
        <v>3124.2438227600005</v>
      </c>
      <c r="O75" s="36">
        <v>3125.9376410200002</v>
      </c>
      <c r="P75" s="36">
        <v>3118.6501112900005</v>
      </c>
      <c r="Q75" s="36">
        <v>3113.0402305200005</v>
      </c>
      <c r="R75" s="36">
        <v>3098.9600825100006</v>
      </c>
      <c r="S75" s="36">
        <v>3115.7142739300002</v>
      </c>
      <c r="T75" s="36">
        <v>2949.5814412500004</v>
      </c>
      <c r="U75" s="36">
        <v>2853.1484844500001</v>
      </c>
      <c r="V75" s="36">
        <v>2780.7801251700002</v>
      </c>
      <c r="W75" s="36">
        <v>2791.5702826000006</v>
      </c>
      <c r="X75" s="36">
        <v>2843.5347563600003</v>
      </c>
      <c r="Y75" s="36">
        <v>2868.1343482000002</v>
      </c>
    </row>
    <row r="76" spans="1:25" x14ac:dyDescent="0.2">
      <c r="A76" s="35">
        <v>31</v>
      </c>
      <c r="B76" s="36">
        <v>2969.1210883400004</v>
      </c>
      <c r="C76" s="36">
        <v>3067.0852842300001</v>
      </c>
      <c r="D76" s="36">
        <v>3189.3537609500004</v>
      </c>
      <c r="E76" s="36">
        <v>3236.8646983300005</v>
      </c>
      <c r="F76" s="36">
        <v>3226.9939222800003</v>
      </c>
      <c r="G76" s="36">
        <v>3193.8237733100004</v>
      </c>
      <c r="H76" s="36">
        <v>3089.3462998900004</v>
      </c>
      <c r="I76" s="36">
        <v>3005.3506238400005</v>
      </c>
      <c r="J76" s="36">
        <v>2902.3587879200004</v>
      </c>
      <c r="K76" s="36">
        <v>2929.3976247000001</v>
      </c>
      <c r="L76" s="36">
        <v>2934.3003185600005</v>
      </c>
      <c r="M76" s="36">
        <v>3008.5497339400004</v>
      </c>
      <c r="N76" s="36">
        <v>3050.4017117700005</v>
      </c>
      <c r="O76" s="36">
        <v>3126.0960703500004</v>
      </c>
      <c r="P76" s="36">
        <v>3152.2353373500005</v>
      </c>
      <c r="Q76" s="36">
        <v>3144.2052435100004</v>
      </c>
      <c r="R76" s="36">
        <v>3139.2469432400003</v>
      </c>
      <c r="S76" s="36">
        <v>3053.1853234100004</v>
      </c>
      <c r="T76" s="36">
        <v>2953.9548712700002</v>
      </c>
      <c r="U76" s="36">
        <v>2853.3470516600005</v>
      </c>
      <c r="V76" s="36">
        <v>2784.4656268900003</v>
      </c>
      <c r="W76" s="36">
        <v>2797.2129022800004</v>
      </c>
      <c r="X76" s="36">
        <v>2811.9441845800002</v>
      </c>
      <c r="Y76" s="36">
        <v>2814.0467610500004</v>
      </c>
    </row>
    <row r="78" spans="1:25" x14ac:dyDescent="0.2">
      <c r="A78" s="37"/>
      <c r="B78" s="33"/>
    </row>
    <row r="79" spans="1:25" x14ac:dyDescent="0.2">
      <c r="A79" s="111" t="s">
        <v>0</v>
      </c>
      <c r="B79" s="112" t="s">
        <v>99</v>
      </c>
      <c r="C79" s="112"/>
      <c r="D79" s="112"/>
      <c r="E79" s="112"/>
      <c r="F79" s="112"/>
      <c r="G79" s="112"/>
      <c r="H79" s="112"/>
      <c r="I79" s="112"/>
      <c r="J79" s="112"/>
      <c r="K79" s="112"/>
      <c r="L79" s="112"/>
      <c r="M79" s="112"/>
      <c r="N79" s="112"/>
      <c r="O79" s="112"/>
      <c r="P79" s="112"/>
      <c r="Q79" s="112"/>
      <c r="R79" s="112"/>
      <c r="S79" s="112"/>
      <c r="T79" s="112"/>
      <c r="U79" s="112"/>
      <c r="V79" s="112"/>
      <c r="W79" s="112"/>
      <c r="X79" s="112"/>
      <c r="Y79" s="112"/>
    </row>
    <row r="80" spans="1:25" x14ac:dyDescent="0.2">
      <c r="A80" s="111"/>
      <c r="B80" s="34" t="s">
        <v>74</v>
      </c>
      <c r="C80" s="34" t="s">
        <v>75</v>
      </c>
      <c r="D80" s="34" t="s">
        <v>76</v>
      </c>
      <c r="E80" s="34" t="s">
        <v>77</v>
      </c>
      <c r="F80" s="34" t="s">
        <v>78</v>
      </c>
      <c r="G80" s="34" t="s">
        <v>79</v>
      </c>
      <c r="H80" s="34" t="s">
        <v>80</v>
      </c>
      <c r="I80" s="34" t="s">
        <v>81</v>
      </c>
      <c r="J80" s="34" t="s">
        <v>82</v>
      </c>
      <c r="K80" s="34" t="s">
        <v>83</v>
      </c>
      <c r="L80" s="34" t="s">
        <v>84</v>
      </c>
      <c r="M80" s="34" t="s">
        <v>85</v>
      </c>
      <c r="N80" s="34" t="s">
        <v>86</v>
      </c>
      <c r="O80" s="34" t="s">
        <v>87</v>
      </c>
      <c r="P80" s="34" t="s">
        <v>88</v>
      </c>
      <c r="Q80" s="34" t="s">
        <v>89</v>
      </c>
      <c r="R80" s="34" t="s">
        <v>90</v>
      </c>
      <c r="S80" s="34" t="s">
        <v>91</v>
      </c>
      <c r="T80" s="34" t="s">
        <v>92</v>
      </c>
      <c r="U80" s="34" t="s">
        <v>93</v>
      </c>
      <c r="V80" s="34" t="s">
        <v>94</v>
      </c>
      <c r="W80" s="34" t="s">
        <v>95</v>
      </c>
      <c r="X80" s="34" t="s">
        <v>96</v>
      </c>
      <c r="Y80" s="34" t="s">
        <v>97</v>
      </c>
    </row>
    <row r="81" spans="1:25" x14ac:dyDescent="0.2">
      <c r="A81" s="35">
        <v>1</v>
      </c>
      <c r="B81" s="36">
        <v>3692.8460812800004</v>
      </c>
      <c r="C81" s="36">
        <v>3812.0734011800005</v>
      </c>
      <c r="D81" s="36">
        <v>3959.1677009200002</v>
      </c>
      <c r="E81" s="36">
        <v>4021.4676608100003</v>
      </c>
      <c r="F81" s="36">
        <v>4035.8121418500004</v>
      </c>
      <c r="G81" s="36">
        <v>4009.9737435700004</v>
      </c>
      <c r="H81" s="36">
        <v>3989.7956896600003</v>
      </c>
      <c r="I81" s="36">
        <v>3917.2617610500001</v>
      </c>
      <c r="J81" s="36">
        <v>3776.2731466300002</v>
      </c>
      <c r="K81" s="36">
        <v>3737.6449220000004</v>
      </c>
      <c r="L81" s="36">
        <v>3716.3875886400001</v>
      </c>
      <c r="M81" s="36">
        <v>3809.85708032</v>
      </c>
      <c r="N81" s="36">
        <v>3853.4933644900002</v>
      </c>
      <c r="O81" s="36">
        <v>3862.7224160700002</v>
      </c>
      <c r="P81" s="36">
        <v>3875.60185869</v>
      </c>
      <c r="Q81" s="36">
        <v>3891.5604362800004</v>
      </c>
      <c r="R81" s="36">
        <v>3904.34310663</v>
      </c>
      <c r="S81" s="36">
        <v>3863.1084231100003</v>
      </c>
      <c r="T81" s="36">
        <v>3770.1084809400004</v>
      </c>
      <c r="U81" s="36">
        <v>3676.5049743500003</v>
      </c>
      <c r="V81" s="36">
        <v>3585.4745066400001</v>
      </c>
      <c r="W81" s="36">
        <v>3573.0704690800003</v>
      </c>
      <c r="X81" s="36">
        <v>3594.7658971700002</v>
      </c>
      <c r="Y81" s="36">
        <v>3632.6074816300002</v>
      </c>
    </row>
    <row r="82" spans="1:25" x14ac:dyDescent="0.2">
      <c r="A82" s="35">
        <v>2</v>
      </c>
      <c r="B82" s="36">
        <v>3670.6351104400001</v>
      </c>
      <c r="C82" s="36">
        <v>3787.9833100800001</v>
      </c>
      <c r="D82" s="36">
        <v>3902.5836887000005</v>
      </c>
      <c r="E82" s="36">
        <v>3954.9652879700002</v>
      </c>
      <c r="F82" s="36">
        <v>3972.9400852799999</v>
      </c>
      <c r="G82" s="36">
        <v>3996.0356354400001</v>
      </c>
      <c r="H82" s="36">
        <v>4009.3274371000002</v>
      </c>
      <c r="I82" s="36">
        <v>3919.8535932200002</v>
      </c>
      <c r="J82" s="36">
        <v>3776.1110637800002</v>
      </c>
      <c r="K82" s="36">
        <v>3738.4018800500003</v>
      </c>
      <c r="L82" s="36">
        <v>3706.6357130100005</v>
      </c>
      <c r="M82" s="36">
        <v>3774.1460340500003</v>
      </c>
      <c r="N82" s="36">
        <v>3821.9576236600005</v>
      </c>
      <c r="O82" s="36">
        <v>3854.6617758000002</v>
      </c>
      <c r="P82" s="36">
        <v>3864.49790751</v>
      </c>
      <c r="Q82" s="36">
        <v>3877.5669667100001</v>
      </c>
      <c r="R82" s="36">
        <v>3880.4614411900002</v>
      </c>
      <c r="S82" s="36">
        <v>3833.8082950800003</v>
      </c>
      <c r="T82" s="36">
        <v>3731.0089778000001</v>
      </c>
      <c r="U82" s="36">
        <v>3637.5248370700001</v>
      </c>
      <c r="V82" s="36">
        <v>3571.5168224300005</v>
      </c>
      <c r="W82" s="36">
        <v>3568.8275543400005</v>
      </c>
      <c r="X82" s="36">
        <v>3569.6780991800001</v>
      </c>
      <c r="Y82" s="36">
        <v>3614.4175507800001</v>
      </c>
    </row>
    <row r="83" spans="1:25" x14ac:dyDescent="0.2">
      <c r="A83" s="35">
        <v>3</v>
      </c>
      <c r="B83" s="36">
        <v>3643.8817179300004</v>
      </c>
      <c r="C83" s="36">
        <v>3762.7397428400004</v>
      </c>
      <c r="D83" s="36">
        <v>3862.8218786300004</v>
      </c>
      <c r="E83" s="36">
        <v>3888.8367945100003</v>
      </c>
      <c r="F83" s="36">
        <v>3902.8529225100001</v>
      </c>
      <c r="G83" s="36">
        <v>3951.1727167500003</v>
      </c>
      <c r="H83" s="36">
        <v>3953.2762013000001</v>
      </c>
      <c r="I83" s="36">
        <v>3941.4018580600004</v>
      </c>
      <c r="J83" s="36">
        <v>3830.0093739000004</v>
      </c>
      <c r="K83" s="36">
        <v>3805.8402675900006</v>
      </c>
      <c r="L83" s="36">
        <v>3785.7474160600004</v>
      </c>
      <c r="M83" s="36">
        <v>3871.9677058200004</v>
      </c>
      <c r="N83" s="36">
        <v>3913.9276009100004</v>
      </c>
      <c r="O83" s="36">
        <v>3922.3962832000002</v>
      </c>
      <c r="P83" s="36">
        <v>3941.8253127000003</v>
      </c>
      <c r="Q83" s="36">
        <v>3942.4738753700003</v>
      </c>
      <c r="R83" s="36">
        <v>3951.1171410000002</v>
      </c>
      <c r="S83" s="36">
        <v>3915.9393631700004</v>
      </c>
      <c r="T83" s="36">
        <v>3815.8371893200001</v>
      </c>
      <c r="U83" s="36">
        <v>3715.3489165800002</v>
      </c>
      <c r="V83" s="36">
        <v>3623.7107985600005</v>
      </c>
      <c r="W83" s="36">
        <v>3618.8180184000003</v>
      </c>
      <c r="X83" s="36">
        <v>3627.8222811400001</v>
      </c>
      <c r="Y83" s="36">
        <v>3659.6726964000004</v>
      </c>
    </row>
    <row r="84" spans="1:25" x14ac:dyDescent="0.2">
      <c r="A84" s="35">
        <v>4</v>
      </c>
      <c r="B84" s="36">
        <v>3731.3782314</v>
      </c>
      <c r="C84" s="36">
        <v>3881.0648676700002</v>
      </c>
      <c r="D84" s="36">
        <v>3932.9006017700003</v>
      </c>
      <c r="E84" s="36">
        <v>3897.8284016600001</v>
      </c>
      <c r="F84" s="36">
        <v>3908.4412643800006</v>
      </c>
      <c r="G84" s="36">
        <v>3901.4294972100006</v>
      </c>
      <c r="H84" s="36">
        <v>3913.1836625400001</v>
      </c>
      <c r="I84" s="36">
        <v>3839.5579436900002</v>
      </c>
      <c r="J84" s="36">
        <v>3725.9936899700006</v>
      </c>
      <c r="K84" s="36">
        <v>3713.5072628600001</v>
      </c>
      <c r="L84" s="36">
        <v>3726.5569051000002</v>
      </c>
      <c r="M84" s="36">
        <v>3827.2871154300001</v>
      </c>
      <c r="N84" s="36">
        <v>3871.4138265000001</v>
      </c>
      <c r="O84" s="36">
        <v>3882.5279615500003</v>
      </c>
      <c r="P84" s="36">
        <v>3920.3136020900001</v>
      </c>
      <c r="Q84" s="36">
        <v>3923.65233162</v>
      </c>
      <c r="R84" s="36">
        <v>3918.4659050800001</v>
      </c>
      <c r="S84" s="36">
        <v>3859.7166920100003</v>
      </c>
      <c r="T84" s="36">
        <v>3732.2542783400004</v>
      </c>
      <c r="U84" s="36">
        <v>3625.1786798200001</v>
      </c>
      <c r="V84" s="36">
        <v>3555.21273939</v>
      </c>
      <c r="W84" s="36">
        <v>3583.2457865000001</v>
      </c>
      <c r="X84" s="36">
        <v>3546.5164280600002</v>
      </c>
      <c r="Y84" s="36">
        <v>3541.2972342300004</v>
      </c>
    </row>
    <row r="85" spans="1:25" x14ac:dyDescent="0.2">
      <c r="A85" s="35">
        <v>5</v>
      </c>
      <c r="B85" s="36">
        <v>3696.0354892300002</v>
      </c>
      <c r="C85" s="36">
        <v>3781.2596266100004</v>
      </c>
      <c r="D85" s="36">
        <v>3914.04266078</v>
      </c>
      <c r="E85" s="36">
        <v>3965.0790190800003</v>
      </c>
      <c r="F85" s="36">
        <v>3990.8571072100003</v>
      </c>
      <c r="G85" s="36">
        <v>3992.5832102800005</v>
      </c>
      <c r="H85" s="36">
        <v>3977.99288892</v>
      </c>
      <c r="I85" s="36">
        <v>3909.9420985100005</v>
      </c>
      <c r="J85" s="36">
        <v>3802.7340273300001</v>
      </c>
      <c r="K85" s="36">
        <v>3805.9639469000003</v>
      </c>
      <c r="L85" s="36">
        <v>3802.2893282300001</v>
      </c>
      <c r="M85" s="36">
        <v>3898.3060410400003</v>
      </c>
      <c r="N85" s="36">
        <v>3973.9765140300005</v>
      </c>
      <c r="O85" s="36">
        <v>3973.5734010200003</v>
      </c>
      <c r="P85" s="36">
        <v>4015.0809172600002</v>
      </c>
      <c r="Q85" s="36">
        <v>4023.2569540800005</v>
      </c>
      <c r="R85" s="36">
        <v>4036.0718820000002</v>
      </c>
      <c r="S85" s="36">
        <v>3981.94539824</v>
      </c>
      <c r="T85" s="36">
        <v>3842.8476251900001</v>
      </c>
      <c r="U85" s="36">
        <v>3745.4985685500005</v>
      </c>
      <c r="V85" s="36">
        <v>3641.6912626600001</v>
      </c>
      <c r="W85" s="36">
        <v>3626.8871228100002</v>
      </c>
      <c r="X85" s="36">
        <v>3636.4144509800003</v>
      </c>
      <c r="Y85" s="36">
        <v>3661.72822438</v>
      </c>
    </row>
    <row r="86" spans="1:25" x14ac:dyDescent="0.2">
      <c r="A86" s="35">
        <v>6</v>
      </c>
      <c r="B86" s="36">
        <v>3728.6447582000001</v>
      </c>
      <c r="C86" s="36">
        <v>3855.5464272500003</v>
      </c>
      <c r="D86" s="36">
        <v>3991.8106421400003</v>
      </c>
      <c r="E86" s="36">
        <v>4037.8547310000004</v>
      </c>
      <c r="F86" s="36">
        <v>4043.7602750400001</v>
      </c>
      <c r="G86" s="36">
        <v>4028.2498018600004</v>
      </c>
      <c r="H86" s="36">
        <v>3984.0244612300003</v>
      </c>
      <c r="I86" s="36">
        <v>3935.4395373900002</v>
      </c>
      <c r="J86" s="36">
        <v>3797.7292939300005</v>
      </c>
      <c r="K86" s="36">
        <v>3803.0250699100002</v>
      </c>
      <c r="L86" s="36">
        <v>3797.8515888700003</v>
      </c>
      <c r="M86" s="36">
        <v>3923.9142201100003</v>
      </c>
      <c r="N86" s="36">
        <v>3991.1689811400001</v>
      </c>
      <c r="O86" s="36">
        <v>3994.5028685500001</v>
      </c>
      <c r="P86" s="36">
        <v>4002.6062170800005</v>
      </c>
      <c r="Q86" s="36">
        <v>3995.9218576900003</v>
      </c>
      <c r="R86" s="36">
        <v>3984.8048336600004</v>
      </c>
      <c r="S86" s="36">
        <v>3940.2230522200002</v>
      </c>
      <c r="T86" s="36">
        <v>3824.9428557500005</v>
      </c>
      <c r="U86" s="36">
        <v>3712.05060933</v>
      </c>
      <c r="V86" s="36">
        <v>3615.5722543500005</v>
      </c>
      <c r="W86" s="36">
        <v>3600.8465980700003</v>
      </c>
      <c r="X86" s="36">
        <v>3629.1672561800005</v>
      </c>
      <c r="Y86" s="36">
        <v>3635.4899105200002</v>
      </c>
    </row>
    <row r="87" spans="1:25" x14ac:dyDescent="0.2">
      <c r="A87" s="35">
        <v>7</v>
      </c>
      <c r="B87" s="36">
        <v>3733.7095420900005</v>
      </c>
      <c r="C87" s="36">
        <v>3813.2228393800006</v>
      </c>
      <c r="D87" s="36">
        <v>4002.7648691700006</v>
      </c>
      <c r="E87" s="36">
        <v>4048.6284211400002</v>
      </c>
      <c r="F87" s="36">
        <v>4046.1564379900001</v>
      </c>
      <c r="G87" s="36">
        <v>4046.6031281000005</v>
      </c>
      <c r="H87" s="36">
        <v>4027.6970255700003</v>
      </c>
      <c r="I87" s="36">
        <v>3934.6805512000001</v>
      </c>
      <c r="J87" s="36">
        <v>3806.0506696700004</v>
      </c>
      <c r="K87" s="36">
        <v>3802.0636565300001</v>
      </c>
      <c r="L87" s="36">
        <v>3796.2177407200002</v>
      </c>
      <c r="M87" s="36">
        <v>3885.3341180400002</v>
      </c>
      <c r="N87" s="36">
        <v>3930.0085187300001</v>
      </c>
      <c r="O87" s="36">
        <v>3952.7819163700005</v>
      </c>
      <c r="P87" s="36">
        <v>3969.6219821200002</v>
      </c>
      <c r="Q87" s="36">
        <v>3972.6583811</v>
      </c>
      <c r="R87" s="36">
        <v>3972.6088819400002</v>
      </c>
      <c r="S87" s="36">
        <v>3932.19649656</v>
      </c>
      <c r="T87" s="36">
        <v>3814.2674901300002</v>
      </c>
      <c r="U87" s="36">
        <v>3681.5552080800003</v>
      </c>
      <c r="V87" s="36">
        <v>3591.5107245100003</v>
      </c>
      <c r="W87" s="36">
        <v>3612.9835550600001</v>
      </c>
      <c r="X87" s="36">
        <v>3624.2947520100001</v>
      </c>
      <c r="Y87" s="36">
        <v>3636.9978395900002</v>
      </c>
    </row>
    <row r="88" spans="1:25" x14ac:dyDescent="0.2">
      <c r="A88" s="35">
        <v>8</v>
      </c>
      <c r="B88" s="36">
        <v>3716.6678788200002</v>
      </c>
      <c r="C88" s="36">
        <v>3841.17677869</v>
      </c>
      <c r="D88" s="36">
        <v>3990.0163500600001</v>
      </c>
      <c r="E88" s="36">
        <v>4062.1798016700004</v>
      </c>
      <c r="F88" s="36">
        <v>4072.8292931400001</v>
      </c>
      <c r="G88" s="36">
        <v>4073.3244239900005</v>
      </c>
      <c r="H88" s="36">
        <v>4055.1245920000001</v>
      </c>
      <c r="I88" s="36">
        <v>3972.2564947600004</v>
      </c>
      <c r="J88" s="36">
        <v>3805.0389116900005</v>
      </c>
      <c r="K88" s="36">
        <v>3780.3740283100005</v>
      </c>
      <c r="L88" s="36">
        <v>3774.7599574700002</v>
      </c>
      <c r="M88" s="36">
        <v>3864.6950792500002</v>
      </c>
      <c r="N88" s="36">
        <v>3916.69908536</v>
      </c>
      <c r="O88" s="36">
        <v>3947.4894657900004</v>
      </c>
      <c r="P88" s="36">
        <v>3969.0858582300002</v>
      </c>
      <c r="Q88" s="36">
        <v>3982.5121657900004</v>
      </c>
      <c r="R88" s="36">
        <v>3982.1323215000002</v>
      </c>
      <c r="S88" s="36">
        <v>3929.0397884900003</v>
      </c>
      <c r="T88" s="36">
        <v>3794.9019813100003</v>
      </c>
      <c r="U88" s="36">
        <v>3658.9773845300006</v>
      </c>
      <c r="V88" s="36">
        <v>3572.2981530700004</v>
      </c>
      <c r="W88" s="36">
        <v>3585.7666756900003</v>
      </c>
      <c r="X88" s="36">
        <v>3588.6224700300004</v>
      </c>
      <c r="Y88" s="36">
        <v>3638.0161060600003</v>
      </c>
    </row>
    <row r="89" spans="1:25" x14ac:dyDescent="0.2">
      <c r="A89" s="35">
        <v>9</v>
      </c>
      <c r="B89" s="36">
        <v>3744.5813417900004</v>
      </c>
      <c r="C89" s="36">
        <v>3863.8551759600005</v>
      </c>
      <c r="D89" s="36">
        <v>4008.1378472400002</v>
      </c>
      <c r="E89" s="36">
        <v>4082.8628230200002</v>
      </c>
      <c r="F89" s="36">
        <v>4109.9181062000007</v>
      </c>
      <c r="G89" s="36">
        <v>4098.3792062700004</v>
      </c>
      <c r="H89" s="36">
        <v>4079.5900774199999</v>
      </c>
      <c r="I89" s="36">
        <v>4025.2165286200002</v>
      </c>
      <c r="J89" s="36">
        <v>3840.0014024100001</v>
      </c>
      <c r="K89" s="36">
        <v>3818.7455809900002</v>
      </c>
      <c r="L89" s="36">
        <v>3794.1323279200005</v>
      </c>
      <c r="M89" s="36">
        <v>3874.6263183700003</v>
      </c>
      <c r="N89" s="36">
        <v>3918.6104486800004</v>
      </c>
      <c r="O89" s="36">
        <v>3938.5951098400001</v>
      </c>
      <c r="P89" s="36">
        <v>3951.5497901700001</v>
      </c>
      <c r="Q89" s="36">
        <v>3963.2121412300003</v>
      </c>
      <c r="R89" s="36">
        <v>3974.26864097</v>
      </c>
      <c r="S89" s="36">
        <v>3931.8975628000003</v>
      </c>
      <c r="T89" s="36">
        <v>3807.5155668100006</v>
      </c>
      <c r="U89" s="36">
        <v>3685.4541441000001</v>
      </c>
      <c r="V89" s="36">
        <v>3563.4160498800002</v>
      </c>
      <c r="W89" s="36">
        <v>3552.1586499100003</v>
      </c>
      <c r="X89" s="36">
        <v>3612.3591228100004</v>
      </c>
      <c r="Y89" s="36">
        <v>3640.0335997200004</v>
      </c>
    </row>
    <row r="90" spans="1:25" x14ac:dyDescent="0.2">
      <c r="A90" s="35">
        <v>10</v>
      </c>
      <c r="B90" s="36">
        <v>3724.5225008100001</v>
      </c>
      <c r="C90" s="36">
        <v>3847.3279622</v>
      </c>
      <c r="D90" s="36">
        <v>3977.4532324800002</v>
      </c>
      <c r="E90" s="36">
        <v>4042.7311676200002</v>
      </c>
      <c r="F90" s="36">
        <v>4054.5491311600003</v>
      </c>
      <c r="G90" s="36">
        <v>4093.40803461</v>
      </c>
      <c r="H90" s="36">
        <v>4078.17223208</v>
      </c>
      <c r="I90" s="36">
        <v>4015.1492670800003</v>
      </c>
      <c r="J90" s="36">
        <v>3837.4101013900004</v>
      </c>
      <c r="K90" s="36">
        <v>3790.0771108100002</v>
      </c>
      <c r="L90" s="36">
        <v>3776.7382434000001</v>
      </c>
      <c r="M90" s="36">
        <v>3875.8866586200002</v>
      </c>
      <c r="N90" s="36">
        <v>3929.6799058000006</v>
      </c>
      <c r="O90" s="36">
        <v>3953.6123109700002</v>
      </c>
      <c r="P90" s="36">
        <v>3916.4797877600004</v>
      </c>
      <c r="Q90" s="36">
        <v>3974.6733208800006</v>
      </c>
      <c r="R90" s="36">
        <v>3985.3468145300003</v>
      </c>
      <c r="S90" s="36">
        <v>3946.4078205900005</v>
      </c>
      <c r="T90" s="36">
        <v>3821.8316538600002</v>
      </c>
      <c r="U90" s="36">
        <v>3672.0650808400005</v>
      </c>
      <c r="V90" s="36">
        <v>3608.3580678400003</v>
      </c>
      <c r="W90" s="36">
        <v>3612.0581774600005</v>
      </c>
      <c r="X90" s="36">
        <v>3601.7501927000003</v>
      </c>
      <c r="Y90" s="36">
        <v>3678.3474231200003</v>
      </c>
    </row>
    <row r="91" spans="1:25" x14ac:dyDescent="0.2">
      <c r="A91" s="35">
        <v>11</v>
      </c>
      <c r="B91" s="36">
        <v>3766.9895338900005</v>
      </c>
      <c r="C91" s="36">
        <v>3846.4910852700004</v>
      </c>
      <c r="D91" s="36">
        <v>4003.7303897199999</v>
      </c>
      <c r="E91" s="36">
        <v>4084.6656248600002</v>
      </c>
      <c r="F91" s="36">
        <v>4083.14140107</v>
      </c>
      <c r="G91" s="36">
        <v>4083.9248790700003</v>
      </c>
      <c r="H91" s="36">
        <v>4041.5311774300003</v>
      </c>
      <c r="I91" s="36">
        <v>3959.4434437700002</v>
      </c>
      <c r="J91" s="36">
        <v>3795.2660737200003</v>
      </c>
      <c r="K91" s="36">
        <v>3787.4227835700003</v>
      </c>
      <c r="L91" s="36">
        <v>3778.6768700700004</v>
      </c>
      <c r="M91" s="36">
        <v>3871.2910629200005</v>
      </c>
      <c r="N91" s="36">
        <v>3915.2491088900006</v>
      </c>
      <c r="O91" s="36">
        <v>3925.2055789400001</v>
      </c>
      <c r="P91" s="36">
        <v>3929.9350030100004</v>
      </c>
      <c r="Q91" s="36">
        <v>3932.1424782000004</v>
      </c>
      <c r="R91" s="36">
        <v>3955.9130104200003</v>
      </c>
      <c r="S91" s="36">
        <v>3926.2458747600003</v>
      </c>
      <c r="T91" s="36">
        <v>3808.01542694</v>
      </c>
      <c r="U91" s="36">
        <v>3699.3138061100003</v>
      </c>
      <c r="V91" s="36">
        <v>3613.9676146200004</v>
      </c>
      <c r="W91" s="36">
        <v>3609.9217818500001</v>
      </c>
      <c r="X91" s="36">
        <v>3622.8192592600003</v>
      </c>
      <c r="Y91" s="36">
        <v>3648.7325145200002</v>
      </c>
    </row>
    <row r="92" spans="1:25" x14ac:dyDescent="0.2">
      <c r="A92" s="35">
        <v>12</v>
      </c>
      <c r="B92" s="36">
        <v>3743.9714570800002</v>
      </c>
      <c r="C92" s="36">
        <v>3830.0776494400002</v>
      </c>
      <c r="D92" s="36">
        <v>3924.0252956900003</v>
      </c>
      <c r="E92" s="36">
        <v>3977.9772282900003</v>
      </c>
      <c r="F92" s="36">
        <v>3984.82186559</v>
      </c>
      <c r="G92" s="36">
        <v>3979.5359674000001</v>
      </c>
      <c r="H92" s="36">
        <v>3989.0569206400005</v>
      </c>
      <c r="I92" s="36">
        <v>3912.2841562900003</v>
      </c>
      <c r="J92" s="36">
        <v>3792.0223204700005</v>
      </c>
      <c r="K92" s="36">
        <v>3789.3679650100003</v>
      </c>
      <c r="L92" s="36">
        <v>3758.61796159</v>
      </c>
      <c r="M92" s="36">
        <v>3861.3984234700001</v>
      </c>
      <c r="N92" s="36">
        <v>3923.7888139800002</v>
      </c>
      <c r="O92" s="36">
        <v>3926.82526624</v>
      </c>
      <c r="P92" s="36">
        <v>3925.07120399</v>
      </c>
      <c r="Q92" s="36">
        <v>3936.2770807800002</v>
      </c>
      <c r="R92" s="36">
        <v>3958.4174037100001</v>
      </c>
      <c r="S92" s="36">
        <v>3914.5468565300002</v>
      </c>
      <c r="T92" s="36">
        <v>3807.7984279600005</v>
      </c>
      <c r="U92" s="36">
        <v>3713.9458696500005</v>
      </c>
      <c r="V92" s="36">
        <v>3625.4103607700004</v>
      </c>
      <c r="W92" s="36">
        <v>3610.9229371300003</v>
      </c>
      <c r="X92" s="36">
        <v>3630.3072495000001</v>
      </c>
      <c r="Y92" s="36">
        <v>3632.03415279</v>
      </c>
    </row>
    <row r="93" spans="1:25" x14ac:dyDescent="0.2">
      <c r="A93" s="35">
        <v>13</v>
      </c>
      <c r="B93" s="36">
        <v>3745.5910909000004</v>
      </c>
      <c r="C93" s="36">
        <v>3849.2687448300003</v>
      </c>
      <c r="D93" s="36">
        <v>3984.0181749900003</v>
      </c>
      <c r="E93" s="36">
        <v>4034.0117906100004</v>
      </c>
      <c r="F93" s="36">
        <v>4038.5045633100003</v>
      </c>
      <c r="G93" s="36">
        <v>4048.6581830900004</v>
      </c>
      <c r="H93" s="36">
        <v>4041.7803272300002</v>
      </c>
      <c r="I93" s="36">
        <v>3936.5658031600005</v>
      </c>
      <c r="J93" s="36">
        <v>3795.0785198000003</v>
      </c>
      <c r="K93" s="36">
        <v>3781.6481040900003</v>
      </c>
      <c r="L93" s="36">
        <v>3769.7394802000003</v>
      </c>
      <c r="M93" s="36">
        <v>3873.2669707000005</v>
      </c>
      <c r="N93" s="36">
        <v>3919.5914781800002</v>
      </c>
      <c r="O93" s="36">
        <v>3902.4218909300002</v>
      </c>
      <c r="P93" s="36">
        <v>3908.2632665400006</v>
      </c>
      <c r="Q93" s="36">
        <v>3920.2894633900005</v>
      </c>
      <c r="R93" s="36">
        <v>3934.5989577200003</v>
      </c>
      <c r="S93" s="36">
        <v>3898.2762367300002</v>
      </c>
      <c r="T93" s="36">
        <v>3782.5554733300005</v>
      </c>
      <c r="U93" s="36">
        <v>3695.6945654600004</v>
      </c>
      <c r="V93" s="36">
        <v>3622.1344511900002</v>
      </c>
      <c r="W93" s="36">
        <v>3603.0776650700004</v>
      </c>
      <c r="X93" s="36">
        <v>3609.9616214500002</v>
      </c>
      <c r="Y93" s="36">
        <v>3620.9699815200001</v>
      </c>
    </row>
    <row r="94" spans="1:25" x14ac:dyDescent="0.2">
      <c r="A94" s="35">
        <v>14</v>
      </c>
      <c r="B94" s="36">
        <v>3741.1315480200001</v>
      </c>
      <c r="C94" s="36">
        <v>3853.25955436</v>
      </c>
      <c r="D94" s="36">
        <v>3993.5778376200005</v>
      </c>
      <c r="E94" s="36">
        <v>4032.7762686900005</v>
      </c>
      <c r="F94" s="36">
        <v>4036.2477558300002</v>
      </c>
      <c r="G94" s="36">
        <v>4038.4535848700002</v>
      </c>
      <c r="H94" s="36">
        <v>4029.4947597800001</v>
      </c>
      <c r="I94" s="36">
        <v>3946.4254986800006</v>
      </c>
      <c r="J94" s="36">
        <v>3791.2155467500002</v>
      </c>
      <c r="K94" s="36">
        <v>3746.7084996700005</v>
      </c>
      <c r="L94" s="36">
        <v>3727.9311621200004</v>
      </c>
      <c r="M94" s="36">
        <v>3818.9988141700005</v>
      </c>
      <c r="N94" s="36">
        <v>3852.8138485200002</v>
      </c>
      <c r="O94" s="36">
        <v>3866.5440918300001</v>
      </c>
      <c r="P94" s="36">
        <v>3887.2296797600002</v>
      </c>
      <c r="Q94" s="36">
        <v>3901.7569517400002</v>
      </c>
      <c r="R94" s="36">
        <v>3905.4425441400003</v>
      </c>
      <c r="S94" s="36">
        <v>3863.1953313600002</v>
      </c>
      <c r="T94" s="36">
        <v>3749.4975407300003</v>
      </c>
      <c r="U94" s="36">
        <v>3654.1414291700003</v>
      </c>
      <c r="V94" s="36">
        <v>3569.6404238700002</v>
      </c>
      <c r="W94" s="36">
        <v>3558.7306431200004</v>
      </c>
      <c r="X94" s="36">
        <v>3558.2933040100002</v>
      </c>
      <c r="Y94" s="36">
        <v>3586.4846034500001</v>
      </c>
    </row>
    <row r="95" spans="1:25" x14ac:dyDescent="0.2">
      <c r="A95" s="35">
        <v>15</v>
      </c>
      <c r="B95" s="36">
        <v>3664.9771373200001</v>
      </c>
      <c r="C95" s="36">
        <v>3769.8936447200003</v>
      </c>
      <c r="D95" s="36">
        <v>3892.0466508500003</v>
      </c>
      <c r="E95" s="36">
        <v>3898.2329740500004</v>
      </c>
      <c r="F95" s="36">
        <v>3898.07656941</v>
      </c>
      <c r="G95" s="36">
        <v>3905.6771998200002</v>
      </c>
      <c r="H95" s="36">
        <v>3892.5156136600003</v>
      </c>
      <c r="I95" s="36">
        <v>3888.4992948900003</v>
      </c>
      <c r="J95" s="36">
        <v>3733.0926393400005</v>
      </c>
      <c r="K95" s="36">
        <v>3704.0771618300005</v>
      </c>
      <c r="L95" s="36">
        <v>3686.2755791100003</v>
      </c>
      <c r="M95" s="36">
        <v>3790.9446661800002</v>
      </c>
      <c r="N95" s="36">
        <v>3845.2901176400001</v>
      </c>
      <c r="O95" s="36">
        <v>3883.22175496</v>
      </c>
      <c r="P95" s="36">
        <v>3903.4492463200004</v>
      </c>
      <c r="Q95" s="36">
        <v>3910.1899683800002</v>
      </c>
      <c r="R95" s="36">
        <v>3892.2402210100004</v>
      </c>
      <c r="S95" s="36">
        <v>3832.5131998500001</v>
      </c>
      <c r="T95" s="36">
        <v>3757.8599588000002</v>
      </c>
      <c r="U95" s="36">
        <v>3639.4877307200004</v>
      </c>
      <c r="V95" s="36">
        <v>3563.7640970700004</v>
      </c>
      <c r="W95" s="36">
        <v>3564.8118371600003</v>
      </c>
      <c r="X95" s="36">
        <v>3611.0860955800003</v>
      </c>
      <c r="Y95" s="36">
        <v>3646.6879691900003</v>
      </c>
    </row>
    <row r="96" spans="1:25" x14ac:dyDescent="0.2">
      <c r="A96" s="35">
        <v>16</v>
      </c>
      <c r="B96" s="36">
        <v>3713.5717635200003</v>
      </c>
      <c r="C96" s="36">
        <v>3830.8491522700006</v>
      </c>
      <c r="D96" s="36">
        <v>3963.7789319800004</v>
      </c>
      <c r="E96" s="36">
        <v>4014.5149786900001</v>
      </c>
      <c r="F96" s="36">
        <v>4009.2534410300004</v>
      </c>
      <c r="G96" s="36">
        <v>4017.2643129500002</v>
      </c>
      <c r="H96" s="36">
        <v>3987.3579890200003</v>
      </c>
      <c r="I96" s="36">
        <v>3914.3516361300003</v>
      </c>
      <c r="J96" s="36">
        <v>3763.0666522400002</v>
      </c>
      <c r="K96" s="36">
        <v>3713.06257413</v>
      </c>
      <c r="L96" s="36">
        <v>3757.8401633500002</v>
      </c>
      <c r="M96" s="36">
        <v>3876.2508007300003</v>
      </c>
      <c r="N96" s="36">
        <v>3934.2775912400002</v>
      </c>
      <c r="O96" s="36">
        <v>3955.5055510500006</v>
      </c>
      <c r="P96" s="36">
        <v>3985.6838932200003</v>
      </c>
      <c r="Q96" s="36">
        <v>3983.4368505400003</v>
      </c>
      <c r="R96" s="36">
        <v>3967.4017211</v>
      </c>
      <c r="S96" s="36">
        <v>3920.8777241400003</v>
      </c>
      <c r="T96" s="36">
        <v>3774.8909151100002</v>
      </c>
      <c r="U96" s="36">
        <v>3631.8474520400005</v>
      </c>
      <c r="V96" s="36">
        <v>3557.2138603000003</v>
      </c>
      <c r="W96" s="36">
        <v>3575.9629411900005</v>
      </c>
      <c r="X96" s="36">
        <v>3570.1998392500004</v>
      </c>
      <c r="Y96" s="36">
        <v>3620.8600791000003</v>
      </c>
    </row>
    <row r="97" spans="1:25" x14ac:dyDescent="0.2">
      <c r="A97" s="35">
        <v>17</v>
      </c>
      <c r="B97" s="36">
        <v>3698.4517922300001</v>
      </c>
      <c r="C97" s="36">
        <v>3832.5869066200003</v>
      </c>
      <c r="D97" s="36">
        <v>3961.2889724400002</v>
      </c>
      <c r="E97" s="36">
        <v>4001.6237681900002</v>
      </c>
      <c r="F97" s="36">
        <v>4000.6249312400005</v>
      </c>
      <c r="G97" s="36">
        <v>3998.9277199100002</v>
      </c>
      <c r="H97" s="36">
        <v>3956.1581583400002</v>
      </c>
      <c r="I97" s="36">
        <v>3906.1833162700004</v>
      </c>
      <c r="J97" s="36">
        <v>3755.3254992800003</v>
      </c>
      <c r="K97" s="36">
        <v>3742.9703954100005</v>
      </c>
      <c r="L97" s="36">
        <v>3715.8932596600002</v>
      </c>
      <c r="M97" s="36">
        <v>3823.97669357</v>
      </c>
      <c r="N97" s="36">
        <v>3869.9607227100005</v>
      </c>
      <c r="O97" s="36">
        <v>3869.6111556100004</v>
      </c>
      <c r="P97" s="36">
        <v>3873.3607988700005</v>
      </c>
      <c r="Q97" s="36">
        <v>3881.26985496</v>
      </c>
      <c r="R97" s="36">
        <v>3890.3010803200004</v>
      </c>
      <c r="S97" s="36">
        <v>3856.1900149600006</v>
      </c>
      <c r="T97" s="36">
        <v>3729.7508006700004</v>
      </c>
      <c r="U97" s="36">
        <v>3628.5713290600002</v>
      </c>
      <c r="V97" s="36">
        <v>3538.4879470700002</v>
      </c>
      <c r="W97" s="36">
        <v>3533.5915323200002</v>
      </c>
      <c r="X97" s="36">
        <v>3552.9254423100001</v>
      </c>
      <c r="Y97" s="36">
        <v>3586.6253883100003</v>
      </c>
    </row>
    <row r="98" spans="1:25" x14ac:dyDescent="0.2">
      <c r="A98" s="35">
        <v>18</v>
      </c>
      <c r="B98" s="36">
        <v>3754.0638682100002</v>
      </c>
      <c r="C98" s="36">
        <v>3897.36363093</v>
      </c>
      <c r="D98" s="36">
        <v>3963.57682725</v>
      </c>
      <c r="E98" s="36">
        <v>3965.4122030000003</v>
      </c>
      <c r="F98" s="36">
        <v>3961.4865865800002</v>
      </c>
      <c r="G98" s="36">
        <v>3973.5899098500004</v>
      </c>
      <c r="H98" s="36">
        <v>3961.3681492700002</v>
      </c>
      <c r="I98" s="36">
        <v>3867.4667500300002</v>
      </c>
      <c r="J98" s="36">
        <v>3714.65679404</v>
      </c>
      <c r="K98" s="36">
        <v>3715.9605727200005</v>
      </c>
      <c r="L98" s="36">
        <v>3729.4177835200003</v>
      </c>
      <c r="M98" s="36">
        <v>3843.1768628900004</v>
      </c>
      <c r="N98" s="36">
        <v>3876.3322478800001</v>
      </c>
      <c r="O98" s="36">
        <v>3873.6835432600001</v>
      </c>
      <c r="P98" s="36">
        <v>3891.39252648</v>
      </c>
      <c r="Q98" s="36">
        <v>3905.6628685800006</v>
      </c>
      <c r="R98" s="36">
        <v>3901.1022855800002</v>
      </c>
      <c r="S98" s="36">
        <v>3853.62295808</v>
      </c>
      <c r="T98" s="36">
        <v>3721.5816447800003</v>
      </c>
      <c r="U98" s="36">
        <v>3613.4159141400005</v>
      </c>
      <c r="V98" s="36">
        <v>3533.9479108600003</v>
      </c>
      <c r="W98" s="36">
        <v>3558.3232966800001</v>
      </c>
      <c r="X98" s="36">
        <v>3593.6887518100002</v>
      </c>
      <c r="Y98" s="36">
        <v>3628.7034579600004</v>
      </c>
    </row>
    <row r="99" spans="1:25" x14ac:dyDescent="0.2">
      <c r="A99" s="35">
        <v>19</v>
      </c>
      <c r="B99" s="36">
        <v>3738.3656067500006</v>
      </c>
      <c r="C99" s="36">
        <v>3865.5494101600002</v>
      </c>
      <c r="D99" s="36">
        <v>3981.32873251</v>
      </c>
      <c r="E99" s="36">
        <v>4039.4708474100003</v>
      </c>
      <c r="F99" s="36">
        <v>4009.8217891600002</v>
      </c>
      <c r="G99" s="36">
        <v>3973.6931876000003</v>
      </c>
      <c r="H99" s="36">
        <v>3936.6513249700001</v>
      </c>
      <c r="I99" s="36">
        <v>3876.0264575000001</v>
      </c>
      <c r="J99" s="36">
        <v>3734.9434598400003</v>
      </c>
      <c r="K99" s="36">
        <v>3750.1330013200004</v>
      </c>
      <c r="L99" s="36">
        <v>3743.0663456000002</v>
      </c>
      <c r="M99" s="36">
        <v>3840.3319027000002</v>
      </c>
      <c r="N99" s="36">
        <v>3888.1080853400003</v>
      </c>
      <c r="O99" s="36">
        <v>3905.6495983900004</v>
      </c>
      <c r="P99" s="36">
        <v>3909.8609186100002</v>
      </c>
      <c r="Q99" s="36">
        <v>3925.7972843200005</v>
      </c>
      <c r="R99" s="36">
        <v>3912.9869540400005</v>
      </c>
      <c r="S99" s="36">
        <v>3888.6177588500004</v>
      </c>
      <c r="T99" s="36">
        <v>3747.7137227800004</v>
      </c>
      <c r="U99" s="36">
        <v>3642.7160717800002</v>
      </c>
      <c r="V99" s="36">
        <v>3546.0521540600002</v>
      </c>
      <c r="W99" s="36">
        <v>3552.2696839900004</v>
      </c>
      <c r="X99" s="36">
        <v>3562.8492922200003</v>
      </c>
      <c r="Y99" s="36">
        <v>3585.1063836500002</v>
      </c>
    </row>
    <row r="100" spans="1:25" x14ac:dyDescent="0.2">
      <c r="A100" s="35">
        <v>20</v>
      </c>
      <c r="B100" s="36">
        <v>3732.2846358200004</v>
      </c>
      <c r="C100" s="36">
        <v>3803.7387998100003</v>
      </c>
      <c r="D100" s="36">
        <v>3942.6620841200001</v>
      </c>
      <c r="E100" s="36">
        <v>4009.0506830200002</v>
      </c>
      <c r="F100" s="36">
        <v>4003.50338061</v>
      </c>
      <c r="G100" s="36">
        <v>3985.1882047400004</v>
      </c>
      <c r="H100" s="36">
        <v>3923.3938766600004</v>
      </c>
      <c r="I100" s="36">
        <v>3847.7615551900003</v>
      </c>
      <c r="J100" s="36">
        <v>3701.8697154500005</v>
      </c>
      <c r="K100" s="36">
        <v>3700.7508331800004</v>
      </c>
      <c r="L100" s="36">
        <v>3698.2773961300004</v>
      </c>
      <c r="M100" s="36">
        <v>3799.4690356500005</v>
      </c>
      <c r="N100" s="36">
        <v>3824.2401608500004</v>
      </c>
      <c r="O100" s="36">
        <v>3821.5013979600003</v>
      </c>
      <c r="P100" s="36">
        <v>3819.0502449700002</v>
      </c>
      <c r="Q100" s="36">
        <v>3818.0637644500002</v>
      </c>
      <c r="R100" s="36">
        <v>3818.2923816600005</v>
      </c>
      <c r="S100" s="36">
        <v>3802.8728411400002</v>
      </c>
      <c r="T100" s="36">
        <v>3701.6004037900002</v>
      </c>
      <c r="U100" s="36">
        <v>3590.9634713400001</v>
      </c>
      <c r="V100" s="36">
        <v>3530.0800883100001</v>
      </c>
      <c r="W100" s="36">
        <v>3540.2205759000003</v>
      </c>
      <c r="X100" s="36">
        <v>3571.5514550200005</v>
      </c>
      <c r="Y100" s="36">
        <v>3576.7324840500005</v>
      </c>
    </row>
    <row r="101" spans="1:25" x14ac:dyDescent="0.2">
      <c r="A101" s="35">
        <v>21</v>
      </c>
      <c r="B101" s="36">
        <v>3603.8761249400004</v>
      </c>
      <c r="C101" s="36">
        <v>3725.3059085800005</v>
      </c>
      <c r="D101" s="36">
        <v>3891.3745509</v>
      </c>
      <c r="E101" s="36">
        <v>3972.49178106</v>
      </c>
      <c r="F101" s="36">
        <v>4000.5987463900001</v>
      </c>
      <c r="G101" s="36">
        <v>4037.4664382000001</v>
      </c>
      <c r="H101" s="36">
        <v>4028.0592939400003</v>
      </c>
      <c r="I101" s="36">
        <v>3989.3192825000006</v>
      </c>
      <c r="J101" s="36">
        <v>3805.84430505</v>
      </c>
      <c r="K101" s="36">
        <v>3762.9021204400005</v>
      </c>
      <c r="L101" s="36">
        <v>3734.5004148200005</v>
      </c>
      <c r="M101" s="36">
        <v>3822.5698004000005</v>
      </c>
      <c r="N101" s="36">
        <v>3863.7332121600002</v>
      </c>
      <c r="O101" s="36">
        <v>3829.3407466500003</v>
      </c>
      <c r="P101" s="36">
        <v>3868.6145591100003</v>
      </c>
      <c r="Q101" s="36">
        <v>3852.1245193800005</v>
      </c>
      <c r="R101" s="36">
        <v>3848.9163526900002</v>
      </c>
      <c r="S101" s="36">
        <v>3823.7738565100003</v>
      </c>
      <c r="T101" s="36">
        <v>3715.2925006700002</v>
      </c>
      <c r="U101" s="36">
        <v>3615.12738687</v>
      </c>
      <c r="V101" s="36">
        <v>3531.1601412900004</v>
      </c>
      <c r="W101" s="36">
        <v>3484.1338143600005</v>
      </c>
      <c r="X101" s="36">
        <v>3501.3054930900003</v>
      </c>
      <c r="Y101" s="36">
        <v>3528.3367626900003</v>
      </c>
    </row>
    <row r="102" spans="1:25" x14ac:dyDescent="0.2">
      <c r="A102" s="35">
        <v>22</v>
      </c>
      <c r="B102" s="36">
        <v>3722.5012622600002</v>
      </c>
      <c r="C102" s="36">
        <v>3810.6490504200001</v>
      </c>
      <c r="D102" s="36">
        <v>3926.7920236400005</v>
      </c>
      <c r="E102" s="36">
        <v>3934.0863055100003</v>
      </c>
      <c r="F102" s="36">
        <v>3933.9845956000004</v>
      </c>
      <c r="G102" s="36">
        <v>3936.8950168400006</v>
      </c>
      <c r="H102" s="36">
        <v>3906.6230994200005</v>
      </c>
      <c r="I102" s="36">
        <v>3835.93435821</v>
      </c>
      <c r="J102" s="36">
        <v>3766.3958766500004</v>
      </c>
      <c r="K102" s="36">
        <v>3717.1525184400002</v>
      </c>
      <c r="L102" s="36">
        <v>3698.3125003300001</v>
      </c>
      <c r="M102" s="36">
        <v>3798.6854268500001</v>
      </c>
      <c r="N102" s="36">
        <v>3845.0447225600001</v>
      </c>
      <c r="O102" s="36">
        <v>3849.2983469700002</v>
      </c>
      <c r="P102" s="36">
        <v>3876.69032857</v>
      </c>
      <c r="Q102" s="36">
        <v>3887.2520825300003</v>
      </c>
      <c r="R102" s="36">
        <v>3881.7673730400002</v>
      </c>
      <c r="S102" s="36">
        <v>3856.0746403400003</v>
      </c>
      <c r="T102" s="36">
        <v>3732.2466062000003</v>
      </c>
      <c r="U102" s="36">
        <v>3624.4159288500005</v>
      </c>
      <c r="V102" s="36">
        <v>3525.0546894100003</v>
      </c>
      <c r="W102" s="36">
        <v>3536.6629725500002</v>
      </c>
      <c r="X102" s="36">
        <v>3571.9116209100002</v>
      </c>
      <c r="Y102" s="36">
        <v>3628.6609627600001</v>
      </c>
    </row>
    <row r="103" spans="1:25" x14ac:dyDescent="0.2">
      <c r="A103" s="35">
        <v>23</v>
      </c>
      <c r="B103" s="36">
        <v>3734.2452255300004</v>
      </c>
      <c r="C103" s="36">
        <v>3827.2683408600005</v>
      </c>
      <c r="D103" s="36">
        <v>3931.4921662700003</v>
      </c>
      <c r="E103" s="36">
        <v>3927.5561715700005</v>
      </c>
      <c r="F103" s="36">
        <v>3920.7033658700002</v>
      </c>
      <c r="G103" s="36">
        <v>3964.6270755000005</v>
      </c>
      <c r="H103" s="36">
        <v>3908.2607824700003</v>
      </c>
      <c r="I103" s="36">
        <v>3872.2789722200005</v>
      </c>
      <c r="J103" s="36">
        <v>3729.1548196600002</v>
      </c>
      <c r="K103" s="36">
        <v>3681.1759908400004</v>
      </c>
      <c r="L103" s="36">
        <v>3700.2694830700002</v>
      </c>
      <c r="M103" s="36">
        <v>3827.4536775400002</v>
      </c>
      <c r="N103" s="36">
        <v>3876.9262697600002</v>
      </c>
      <c r="O103" s="36">
        <v>3880.3493275300002</v>
      </c>
      <c r="P103" s="36">
        <v>3881.3646297100004</v>
      </c>
      <c r="Q103" s="36">
        <v>3881.1901086500002</v>
      </c>
      <c r="R103" s="36">
        <v>3881.64437189</v>
      </c>
      <c r="S103" s="36">
        <v>3852.3149011900005</v>
      </c>
      <c r="T103" s="36">
        <v>3754.8208028000004</v>
      </c>
      <c r="U103" s="36">
        <v>3613.16780354</v>
      </c>
      <c r="V103" s="36">
        <v>3528.83008728</v>
      </c>
      <c r="W103" s="36">
        <v>3530.7162827700004</v>
      </c>
      <c r="X103" s="36">
        <v>3534.5870014800003</v>
      </c>
      <c r="Y103" s="36">
        <v>3566.8894618200002</v>
      </c>
    </row>
    <row r="104" spans="1:25" x14ac:dyDescent="0.2">
      <c r="A104" s="35">
        <v>24</v>
      </c>
      <c r="B104" s="36">
        <v>3646.9688207200002</v>
      </c>
      <c r="C104" s="36">
        <v>3780.7884181200002</v>
      </c>
      <c r="D104" s="36">
        <v>3929.3835929700003</v>
      </c>
      <c r="E104" s="36">
        <v>3943.9176920300006</v>
      </c>
      <c r="F104" s="36">
        <v>3943.9514954100005</v>
      </c>
      <c r="G104" s="36">
        <v>3953.1065502900001</v>
      </c>
      <c r="H104" s="36">
        <v>3897.6964515100003</v>
      </c>
      <c r="I104" s="36">
        <v>3855.6564642800004</v>
      </c>
      <c r="J104" s="36">
        <v>3707.3615470600002</v>
      </c>
      <c r="K104" s="36">
        <v>3699.4628970600002</v>
      </c>
      <c r="L104" s="36">
        <v>3718.0952559400002</v>
      </c>
      <c r="M104" s="36">
        <v>3787.3988265900002</v>
      </c>
      <c r="N104" s="36">
        <v>3824.6551346100005</v>
      </c>
      <c r="O104" s="36">
        <v>3870.7562703400004</v>
      </c>
      <c r="P104" s="36">
        <v>3878.7140935800003</v>
      </c>
      <c r="Q104" s="36">
        <v>3889.7902361800002</v>
      </c>
      <c r="R104" s="36">
        <v>3891.9537251900001</v>
      </c>
      <c r="S104" s="36">
        <v>3846.2074913200004</v>
      </c>
      <c r="T104" s="36">
        <v>3724.8513785500004</v>
      </c>
      <c r="U104" s="36">
        <v>3605.4174165600002</v>
      </c>
      <c r="V104" s="36">
        <v>3510.8549759000002</v>
      </c>
      <c r="W104" s="36">
        <v>3531.3210914400001</v>
      </c>
      <c r="X104" s="36">
        <v>3561.9521680400003</v>
      </c>
      <c r="Y104" s="36">
        <v>3570.4101625600001</v>
      </c>
    </row>
    <row r="105" spans="1:25" x14ac:dyDescent="0.2">
      <c r="A105" s="35">
        <v>25</v>
      </c>
      <c r="B105" s="36">
        <v>3627.7829311300002</v>
      </c>
      <c r="C105" s="36">
        <v>3735.2688797500005</v>
      </c>
      <c r="D105" s="36">
        <v>3870.1767593300001</v>
      </c>
      <c r="E105" s="36">
        <v>3883.65717743</v>
      </c>
      <c r="F105" s="36">
        <v>3888.4348699700004</v>
      </c>
      <c r="G105" s="36">
        <v>3899.2808932100006</v>
      </c>
      <c r="H105" s="36">
        <v>3811.94395497</v>
      </c>
      <c r="I105" s="36">
        <v>3806.4824569700004</v>
      </c>
      <c r="J105" s="36">
        <v>3664.5692101100003</v>
      </c>
      <c r="K105" s="36">
        <v>3692.0913635800002</v>
      </c>
      <c r="L105" s="36">
        <v>3677.7770490500002</v>
      </c>
      <c r="M105" s="36">
        <v>3747.0002504100003</v>
      </c>
      <c r="N105" s="36">
        <v>3796.07296021</v>
      </c>
      <c r="O105" s="36">
        <v>3839.1956652100002</v>
      </c>
      <c r="P105" s="36">
        <v>3854.6517312200003</v>
      </c>
      <c r="Q105" s="36">
        <v>3862.4482280500006</v>
      </c>
      <c r="R105" s="36">
        <v>3857.7580299600004</v>
      </c>
      <c r="S105" s="36">
        <v>3814.23815001</v>
      </c>
      <c r="T105" s="36">
        <v>3685.3416427500001</v>
      </c>
      <c r="U105" s="36">
        <v>3587.8570791000002</v>
      </c>
      <c r="V105" s="36">
        <v>3498.1289759600004</v>
      </c>
      <c r="W105" s="36">
        <v>3515.6228658300001</v>
      </c>
      <c r="X105" s="36">
        <v>3516.4404121800003</v>
      </c>
      <c r="Y105" s="36">
        <v>3542.5214967300003</v>
      </c>
    </row>
    <row r="106" spans="1:25" x14ac:dyDescent="0.2">
      <c r="A106" s="35">
        <v>26</v>
      </c>
      <c r="B106" s="36">
        <v>3629.0852003</v>
      </c>
      <c r="C106" s="36">
        <v>3716.2550824900004</v>
      </c>
      <c r="D106" s="36">
        <v>3848.0010824400006</v>
      </c>
      <c r="E106" s="36">
        <v>3879.2041118400002</v>
      </c>
      <c r="F106" s="36">
        <v>3875.20608034</v>
      </c>
      <c r="G106" s="36">
        <v>3876.0391663300002</v>
      </c>
      <c r="H106" s="36">
        <v>3781.5352657400003</v>
      </c>
      <c r="I106" s="36">
        <v>3762.0450626400002</v>
      </c>
      <c r="J106" s="36">
        <v>3657.89882493</v>
      </c>
      <c r="K106" s="36">
        <v>3686.2002339800001</v>
      </c>
      <c r="L106" s="36">
        <v>3681.1072951700003</v>
      </c>
      <c r="M106" s="36">
        <v>3740.11347157</v>
      </c>
      <c r="N106" s="36">
        <v>3779.9487458800004</v>
      </c>
      <c r="O106" s="36">
        <v>3810.5042116200002</v>
      </c>
      <c r="P106" s="36">
        <v>3820.4196020700001</v>
      </c>
      <c r="Q106" s="36">
        <v>3825.5658344800004</v>
      </c>
      <c r="R106" s="36">
        <v>3811.7211200400002</v>
      </c>
      <c r="S106" s="36">
        <v>3763.6950330900004</v>
      </c>
      <c r="T106" s="36">
        <v>3656.4351025300002</v>
      </c>
      <c r="U106" s="36">
        <v>3561.9358720500004</v>
      </c>
      <c r="V106" s="36">
        <v>3485.44724554</v>
      </c>
      <c r="W106" s="36">
        <v>3518.4742335000001</v>
      </c>
      <c r="X106" s="36">
        <v>3546.2250659700003</v>
      </c>
      <c r="Y106" s="36">
        <v>3569.3620800800004</v>
      </c>
    </row>
    <row r="107" spans="1:25" x14ac:dyDescent="0.2">
      <c r="A107" s="35">
        <v>27</v>
      </c>
      <c r="B107" s="36">
        <v>3605.7277758800001</v>
      </c>
      <c r="C107" s="36">
        <v>3706.8587431600004</v>
      </c>
      <c r="D107" s="36">
        <v>3774.7720607400001</v>
      </c>
      <c r="E107" s="36">
        <v>3769.26941721</v>
      </c>
      <c r="F107" s="36">
        <v>3766.4653558100003</v>
      </c>
      <c r="G107" s="36">
        <v>3754.1288033700002</v>
      </c>
      <c r="H107" s="36">
        <v>3675.2638587000001</v>
      </c>
      <c r="I107" s="36">
        <v>3603.2617324500002</v>
      </c>
      <c r="J107" s="36">
        <v>3523.2872155000005</v>
      </c>
      <c r="K107" s="36">
        <v>3526.9995566900002</v>
      </c>
      <c r="L107" s="36">
        <v>3536.2229667200004</v>
      </c>
      <c r="M107" s="36">
        <v>3588.8938031900002</v>
      </c>
      <c r="N107" s="36">
        <v>3634.23846546</v>
      </c>
      <c r="O107" s="36">
        <v>3644.5016354700001</v>
      </c>
      <c r="P107" s="36">
        <v>3629.2003327800003</v>
      </c>
      <c r="Q107" s="36">
        <v>3623.6318940500005</v>
      </c>
      <c r="R107" s="36">
        <v>3624.8001071300005</v>
      </c>
      <c r="S107" s="36">
        <v>3648.4469697900004</v>
      </c>
      <c r="T107" s="36">
        <v>3556.6078036800004</v>
      </c>
      <c r="U107" s="36">
        <v>3463.2478895800004</v>
      </c>
      <c r="V107" s="36">
        <v>3383.9434485400002</v>
      </c>
      <c r="W107" s="36">
        <v>3406.1993501900001</v>
      </c>
      <c r="X107" s="36">
        <v>3437.1548339500005</v>
      </c>
      <c r="Y107" s="36">
        <v>3479.3240541200003</v>
      </c>
    </row>
    <row r="108" spans="1:25" x14ac:dyDescent="0.2">
      <c r="A108" s="35">
        <v>28</v>
      </c>
      <c r="B108" s="36">
        <v>3554.2308972400006</v>
      </c>
      <c r="C108" s="36">
        <v>3657.7042884000002</v>
      </c>
      <c r="D108" s="36">
        <v>3781.0697854</v>
      </c>
      <c r="E108" s="36">
        <v>3829.9812683</v>
      </c>
      <c r="F108" s="36">
        <v>3819.1559657500002</v>
      </c>
      <c r="G108" s="36">
        <v>3818.24488148</v>
      </c>
      <c r="H108" s="36">
        <v>3756.1210606800005</v>
      </c>
      <c r="I108" s="36">
        <v>3657.14451792</v>
      </c>
      <c r="J108" s="36">
        <v>3545.3216502500004</v>
      </c>
      <c r="K108" s="36">
        <v>3553.5559756800003</v>
      </c>
      <c r="L108" s="36">
        <v>3558.4957964300002</v>
      </c>
      <c r="M108" s="36">
        <v>3593.0776465000004</v>
      </c>
      <c r="N108" s="36">
        <v>3628.4775853900001</v>
      </c>
      <c r="O108" s="36">
        <v>3654.9479427200004</v>
      </c>
      <c r="P108" s="36">
        <v>3686.1700231900004</v>
      </c>
      <c r="Q108" s="36">
        <v>3684.9194355400004</v>
      </c>
      <c r="R108" s="36">
        <v>3686.2711578100002</v>
      </c>
      <c r="S108" s="36">
        <v>3642.7032704200001</v>
      </c>
      <c r="T108" s="36">
        <v>3569.4699581700002</v>
      </c>
      <c r="U108" s="36">
        <v>3483.2306904300003</v>
      </c>
      <c r="V108" s="36">
        <v>3450.4694951200004</v>
      </c>
      <c r="W108" s="36">
        <v>3453.3557274700001</v>
      </c>
      <c r="X108" s="36">
        <v>3446.6723692600003</v>
      </c>
      <c r="Y108" s="36">
        <v>3465.9716081300003</v>
      </c>
    </row>
    <row r="109" spans="1:25" x14ac:dyDescent="0.2">
      <c r="A109" s="35">
        <v>29</v>
      </c>
      <c r="B109" s="36">
        <v>3536.6283050700004</v>
      </c>
      <c r="C109" s="36">
        <v>3647.0041306700004</v>
      </c>
      <c r="D109" s="36">
        <v>3758.5236865900001</v>
      </c>
      <c r="E109" s="36">
        <v>3807.5692052700006</v>
      </c>
      <c r="F109" s="36">
        <v>3805.0868415000004</v>
      </c>
      <c r="G109" s="36">
        <v>3794.6421303700004</v>
      </c>
      <c r="H109" s="36">
        <v>3750.4259737100001</v>
      </c>
      <c r="I109" s="36">
        <v>3657.5190732600004</v>
      </c>
      <c r="J109" s="36">
        <v>3527.8115757900005</v>
      </c>
      <c r="K109" s="36">
        <v>3526.3973391700001</v>
      </c>
      <c r="L109" s="36">
        <v>3532.04406973</v>
      </c>
      <c r="M109" s="36">
        <v>3600.6569637800003</v>
      </c>
      <c r="N109" s="36">
        <v>3636.5006852900005</v>
      </c>
      <c r="O109" s="36">
        <v>3641.8538620300005</v>
      </c>
      <c r="P109" s="36">
        <v>3641.1840072200002</v>
      </c>
      <c r="Q109" s="36">
        <v>3638.9413990600005</v>
      </c>
      <c r="R109" s="36">
        <v>3633.6538906800001</v>
      </c>
      <c r="S109" s="36">
        <v>3657.0397511300002</v>
      </c>
      <c r="T109" s="36">
        <v>3562.6183911300004</v>
      </c>
      <c r="U109" s="36">
        <v>3463.9782608400001</v>
      </c>
      <c r="V109" s="36">
        <v>3381.7324066500005</v>
      </c>
      <c r="W109" s="36">
        <v>3391.9080008300002</v>
      </c>
      <c r="X109" s="36">
        <v>3438.5353219000003</v>
      </c>
      <c r="Y109" s="36">
        <v>3440.5300188900001</v>
      </c>
    </row>
    <row r="110" spans="1:25" x14ac:dyDescent="0.2">
      <c r="A110" s="35">
        <v>30</v>
      </c>
      <c r="B110" s="36">
        <v>3548.0003008600002</v>
      </c>
      <c r="C110" s="36">
        <v>3629.3118207700004</v>
      </c>
      <c r="D110" s="36">
        <v>3769.0367168800003</v>
      </c>
      <c r="E110" s="36">
        <v>3787.4226895900001</v>
      </c>
      <c r="F110" s="36">
        <v>3784.6701446400002</v>
      </c>
      <c r="G110" s="36">
        <v>3760.7452047300003</v>
      </c>
      <c r="H110" s="36">
        <v>3674.6329608200003</v>
      </c>
      <c r="I110" s="36">
        <v>3606.6636193900003</v>
      </c>
      <c r="J110" s="36">
        <v>3519.8797549100004</v>
      </c>
      <c r="K110" s="36">
        <v>3526.8261385700002</v>
      </c>
      <c r="L110" s="36">
        <v>3590.1933721800006</v>
      </c>
      <c r="M110" s="36">
        <v>3620.8794368700001</v>
      </c>
      <c r="N110" s="36">
        <v>3713.80382276</v>
      </c>
      <c r="O110" s="36">
        <v>3715.4976410200002</v>
      </c>
      <c r="P110" s="36">
        <v>3708.2101112900004</v>
      </c>
      <c r="Q110" s="36">
        <v>3702.6002305200004</v>
      </c>
      <c r="R110" s="36">
        <v>3688.5200825100001</v>
      </c>
      <c r="S110" s="36">
        <v>3705.2742739300002</v>
      </c>
      <c r="T110" s="36">
        <v>3539.1414412500003</v>
      </c>
      <c r="U110" s="36">
        <v>3442.7084844500005</v>
      </c>
      <c r="V110" s="36">
        <v>3370.3401251700002</v>
      </c>
      <c r="W110" s="36">
        <v>3381.1302826000001</v>
      </c>
      <c r="X110" s="36">
        <v>3433.0947563600002</v>
      </c>
      <c r="Y110" s="36">
        <v>3457.6943482000001</v>
      </c>
    </row>
    <row r="111" spans="1:25" x14ac:dyDescent="0.2">
      <c r="A111" s="35">
        <v>31</v>
      </c>
      <c r="B111" s="36">
        <v>3558.6810883400003</v>
      </c>
      <c r="C111" s="36">
        <v>3656.6452842300005</v>
      </c>
      <c r="D111" s="36">
        <v>3778.9137609500003</v>
      </c>
      <c r="E111" s="36">
        <v>3826.42469833</v>
      </c>
      <c r="F111" s="36">
        <v>3816.5539222800003</v>
      </c>
      <c r="G111" s="36">
        <v>3783.3837733100004</v>
      </c>
      <c r="H111" s="36">
        <v>3678.9062998900004</v>
      </c>
      <c r="I111" s="36">
        <v>3594.9106238400004</v>
      </c>
      <c r="J111" s="36">
        <v>3491.9187879200003</v>
      </c>
      <c r="K111" s="36">
        <v>3518.9576247000005</v>
      </c>
      <c r="L111" s="36">
        <v>3523.8603185600005</v>
      </c>
      <c r="M111" s="36">
        <v>3598.1097339400003</v>
      </c>
      <c r="N111" s="36">
        <v>3639.9617117700004</v>
      </c>
      <c r="O111" s="36">
        <v>3715.6560703500004</v>
      </c>
      <c r="P111" s="36">
        <v>3741.7953373500004</v>
      </c>
      <c r="Q111" s="36">
        <v>3733.7652435100003</v>
      </c>
      <c r="R111" s="36">
        <v>3728.8069432400002</v>
      </c>
      <c r="S111" s="36">
        <v>3642.7453234100003</v>
      </c>
      <c r="T111" s="36">
        <v>3543.5148712700002</v>
      </c>
      <c r="U111" s="36">
        <v>3442.9070516600004</v>
      </c>
      <c r="V111" s="36">
        <v>3374.0256268900002</v>
      </c>
      <c r="W111" s="36">
        <v>3386.7729022800004</v>
      </c>
      <c r="X111" s="36">
        <v>3401.5041845800001</v>
      </c>
      <c r="Y111" s="36">
        <v>3403.6067610500004</v>
      </c>
    </row>
    <row r="113" spans="1:25" x14ac:dyDescent="0.2">
      <c r="A113" s="37"/>
      <c r="B113" s="33"/>
    </row>
    <row r="114" spans="1:25" x14ac:dyDescent="0.2">
      <c r="A114" s="111" t="s">
        <v>0</v>
      </c>
      <c r="B114" s="112" t="s">
        <v>98</v>
      </c>
      <c r="C114" s="112"/>
      <c r="D114" s="112"/>
      <c r="E114" s="112"/>
      <c r="F114" s="112"/>
      <c r="G114" s="112"/>
      <c r="H114" s="112"/>
      <c r="I114" s="112"/>
      <c r="J114" s="112"/>
      <c r="K114" s="112"/>
      <c r="L114" s="112"/>
      <c r="M114" s="112"/>
      <c r="N114" s="112"/>
      <c r="O114" s="112"/>
      <c r="P114" s="112"/>
      <c r="Q114" s="112"/>
      <c r="R114" s="112"/>
      <c r="S114" s="112"/>
      <c r="T114" s="112"/>
      <c r="U114" s="112"/>
      <c r="V114" s="112"/>
      <c r="W114" s="112"/>
      <c r="X114" s="112"/>
      <c r="Y114" s="112"/>
    </row>
    <row r="115" spans="1:25" x14ac:dyDescent="0.2">
      <c r="A115" s="111"/>
      <c r="B115" s="34" t="s">
        <v>74</v>
      </c>
      <c r="C115" s="34" t="s">
        <v>75</v>
      </c>
      <c r="D115" s="34" t="s">
        <v>76</v>
      </c>
      <c r="E115" s="34" t="s">
        <v>77</v>
      </c>
      <c r="F115" s="34" t="s">
        <v>78</v>
      </c>
      <c r="G115" s="34" t="s">
        <v>79</v>
      </c>
      <c r="H115" s="34" t="s">
        <v>80</v>
      </c>
      <c r="I115" s="34" t="s">
        <v>81</v>
      </c>
      <c r="J115" s="34" t="s">
        <v>82</v>
      </c>
      <c r="K115" s="34" t="s">
        <v>83</v>
      </c>
      <c r="L115" s="34" t="s">
        <v>84</v>
      </c>
      <c r="M115" s="34" t="s">
        <v>85</v>
      </c>
      <c r="N115" s="34" t="s">
        <v>86</v>
      </c>
      <c r="O115" s="34" t="s">
        <v>87</v>
      </c>
      <c r="P115" s="34" t="s">
        <v>88</v>
      </c>
      <c r="Q115" s="34" t="s">
        <v>89</v>
      </c>
      <c r="R115" s="34" t="s">
        <v>90</v>
      </c>
      <c r="S115" s="34" t="s">
        <v>91</v>
      </c>
      <c r="T115" s="34" t="s">
        <v>92</v>
      </c>
      <c r="U115" s="34" t="s">
        <v>93</v>
      </c>
      <c r="V115" s="34" t="s">
        <v>94</v>
      </c>
      <c r="W115" s="34" t="s">
        <v>95</v>
      </c>
      <c r="X115" s="34" t="s">
        <v>96</v>
      </c>
      <c r="Y115" s="34" t="s">
        <v>97</v>
      </c>
    </row>
    <row r="116" spans="1:25" x14ac:dyDescent="0.2">
      <c r="A116" s="35">
        <v>1</v>
      </c>
      <c r="B116" s="36">
        <v>3640.2260812800005</v>
      </c>
      <c r="C116" s="36">
        <v>3759.4534011800006</v>
      </c>
      <c r="D116" s="36">
        <v>3906.5477009200004</v>
      </c>
      <c r="E116" s="36">
        <v>3968.8476608100004</v>
      </c>
      <c r="F116" s="36">
        <v>3983.1921418500006</v>
      </c>
      <c r="G116" s="36">
        <v>3957.3537435700005</v>
      </c>
      <c r="H116" s="36">
        <v>3937.1756896600004</v>
      </c>
      <c r="I116" s="36">
        <v>3864.6417610500002</v>
      </c>
      <c r="J116" s="36">
        <v>3723.6531466300003</v>
      </c>
      <c r="K116" s="36">
        <v>3685.0249220000005</v>
      </c>
      <c r="L116" s="36">
        <v>3663.7675886400002</v>
      </c>
      <c r="M116" s="36">
        <v>3757.2370803200001</v>
      </c>
      <c r="N116" s="36">
        <v>3800.8733644900003</v>
      </c>
      <c r="O116" s="36">
        <v>3810.1024160700003</v>
      </c>
      <c r="P116" s="36">
        <v>3822.9818586900001</v>
      </c>
      <c r="Q116" s="36">
        <v>3838.9404362800005</v>
      </c>
      <c r="R116" s="36">
        <v>3851.7231066300001</v>
      </c>
      <c r="S116" s="36">
        <v>3810.4884231100004</v>
      </c>
      <c r="T116" s="36">
        <v>3717.4884809400005</v>
      </c>
      <c r="U116" s="36">
        <v>3623.8849743500004</v>
      </c>
      <c r="V116" s="36">
        <v>3532.8545066400002</v>
      </c>
      <c r="W116" s="36">
        <v>3520.4504690800004</v>
      </c>
      <c r="X116" s="36">
        <v>3542.1458971700004</v>
      </c>
      <c r="Y116" s="36">
        <v>3579.9874816300003</v>
      </c>
    </row>
    <row r="117" spans="1:25" x14ac:dyDescent="0.2">
      <c r="A117" s="35">
        <v>2</v>
      </c>
      <c r="B117" s="36">
        <v>3618.0151104400002</v>
      </c>
      <c r="C117" s="36">
        <v>3735.3633100800002</v>
      </c>
      <c r="D117" s="36">
        <v>3849.9636887000006</v>
      </c>
      <c r="E117" s="36">
        <v>3902.3452879700003</v>
      </c>
      <c r="F117" s="36">
        <v>3920.3200852800001</v>
      </c>
      <c r="G117" s="36">
        <v>3943.4156354400002</v>
      </c>
      <c r="H117" s="36">
        <v>3956.7074371000003</v>
      </c>
      <c r="I117" s="36">
        <v>3867.2335932200003</v>
      </c>
      <c r="J117" s="36">
        <v>3723.4910637800003</v>
      </c>
      <c r="K117" s="36">
        <v>3685.7818800500004</v>
      </c>
      <c r="L117" s="36">
        <v>3654.0157130100006</v>
      </c>
      <c r="M117" s="36">
        <v>3721.5260340500004</v>
      </c>
      <c r="N117" s="36">
        <v>3769.3376236600006</v>
      </c>
      <c r="O117" s="36">
        <v>3802.0417758000003</v>
      </c>
      <c r="P117" s="36">
        <v>3811.8779075100001</v>
      </c>
      <c r="Q117" s="36">
        <v>3824.9469667100002</v>
      </c>
      <c r="R117" s="36">
        <v>3827.8414411900003</v>
      </c>
      <c r="S117" s="36">
        <v>3781.1882950800004</v>
      </c>
      <c r="T117" s="36">
        <v>3678.3889778000002</v>
      </c>
      <c r="U117" s="36">
        <v>3584.9048370700002</v>
      </c>
      <c r="V117" s="36">
        <v>3518.8968224300006</v>
      </c>
      <c r="W117" s="36">
        <v>3516.2075543400006</v>
      </c>
      <c r="X117" s="36">
        <v>3517.0580991800002</v>
      </c>
      <c r="Y117" s="36">
        <v>3561.7975507800002</v>
      </c>
    </row>
    <row r="118" spans="1:25" x14ac:dyDescent="0.2">
      <c r="A118" s="35">
        <v>3</v>
      </c>
      <c r="B118" s="36">
        <v>3591.2617179300005</v>
      </c>
      <c r="C118" s="36">
        <v>3710.1197428400005</v>
      </c>
      <c r="D118" s="36">
        <v>3810.2018786300005</v>
      </c>
      <c r="E118" s="36">
        <v>3836.2167945100005</v>
      </c>
      <c r="F118" s="36">
        <v>3850.2329225100002</v>
      </c>
      <c r="G118" s="36">
        <v>3898.5527167500004</v>
      </c>
      <c r="H118" s="36">
        <v>3900.6562013000002</v>
      </c>
      <c r="I118" s="36">
        <v>3888.7818580600006</v>
      </c>
      <c r="J118" s="36">
        <v>3777.3893739000005</v>
      </c>
      <c r="K118" s="36">
        <v>3753.2202675900007</v>
      </c>
      <c r="L118" s="36">
        <v>3733.1274160600005</v>
      </c>
      <c r="M118" s="36">
        <v>3819.3477058200006</v>
      </c>
      <c r="N118" s="36">
        <v>3861.3076009100005</v>
      </c>
      <c r="O118" s="36">
        <v>3869.7762832000003</v>
      </c>
      <c r="P118" s="36">
        <v>3889.2053127000004</v>
      </c>
      <c r="Q118" s="36">
        <v>3889.8538753700004</v>
      </c>
      <c r="R118" s="36">
        <v>3898.4971410000003</v>
      </c>
      <c r="S118" s="36">
        <v>3863.3193631700005</v>
      </c>
      <c r="T118" s="36">
        <v>3763.2171893200002</v>
      </c>
      <c r="U118" s="36">
        <v>3662.7289165800003</v>
      </c>
      <c r="V118" s="36">
        <v>3571.0907985600006</v>
      </c>
      <c r="W118" s="36">
        <v>3566.1980184000004</v>
      </c>
      <c r="X118" s="36">
        <v>3575.2022811400002</v>
      </c>
      <c r="Y118" s="36">
        <v>3607.0526964000005</v>
      </c>
    </row>
    <row r="119" spans="1:25" x14ac:dyDescent="0.2">
      <c r="A119" s="35">
        <v>4</v>
      </c>
      <c r="B119" s="36">
        <v>3678.7582314000001</v>
      </c>
      <c r="C119" s="36">
        <v>3828.4448676700003</v>
      </c>
      <c r="D119" s="36">
        <v>3880.2806017700004</v>
      </c>
      <c r="E119" s="36">
        <v>3845.2084016600002</v>
      </c>
      <c r="F119" s="36">
        <v>3855.8212643800007</v>
      </c>
      <c r="G119" s="36">
        <v>3848.8094972100007</v>
      </c>
      <c r="H119" s="36">
        <v>3860.5636625400002</v>
      </c>
      <c r="I119" s="36">
        <v>3786.9379436900003</v>
      </c>
      <c r="J119" s="36">
        <v>3673.3736899700007</v>
      </c>
      <c r="K119" s="36">
        <v>3660.8872628600002</v>
      </c>
      <c r="L119" s="36">
        <v>3673.9369051000003</v>
      </c>
      <c r="M119" s="36">
        <v>3774.6671154300002</v>
      </c>
      <c r="N119" s="36">
        <v>3818.7938265000003</v>
      </c>
      <c r="O119" s="36">
        <v>3829.9079615500004</v>
      </c>
      <c r="P119" s="36">
        <v>3867.6936020900002</v>
      </c>
      <c r="Q119" s="36">
        <v>3871.0323316200001</v>
      </c>
      <c r="R119" s="36">
        <v>3865.8459050800002</v>
      </c>
      <c r="S119" s="36">
        <v>3807.0966920100004</v>
      </c>
      <c r="T119" s="36">
        <v>3679.6342783400005</v>
      </c>
      <c r="U119" s="36">
        <v>3572.5586798200002</v>
      </c>
      <c r="V119" s="36">
        <v>3502.5927393900001</v>
      </c>
      <c r="W119" s="36">
        <v>3530.6257865000002</v>
      </c>
      <c r="X119" s="36">
        <v>3493.8964280600003</v>
      </c>
      <c r="Y119" s="36">
        <v>3488.6772342300005</v>
      </c>
    </row>
    <row r="120" spans="1:25" x14ac:dyDescent="0.2">
      <c r="A120" s="35">
        <v>5</v>
      </c>
      <c r="B120" s="36">
        <v>3643.4154892300003</v>
      </c>
      <c r="C120" s="36">
        <v>3728.6396266100005</v>
      </c>
      <c r="D120" s="36">
        <v>3861.4226607800001</v>
      </c>
      <c r="E120" s="36">
        <v>3912.4590190800004</v>
      </c>
      <c r="F120" s="36">
        <v>3938.2371072100004</v>
      </c>
      <c r="G120" s="36">
        <v>3939.9632102800006</v>
      </c>
      <c r="H120" s="36">
        <v>3925.3728889200002</v>
      </c>
      <c r="I120" s="36">
        <v>3857.3220985100006</v>
      </c>
      <c r="J120" s="36">
        <v>3750.1140273300002</v>
      </c>
      <c r="K120" s="36">
        <v>3753.3439469000004</v>
      </c>
      <c r="L120" s="36">
        <v>3749.6693282300002</v>
      </c>
      <c r="M120" s="36">
        <v>3845.6860410400004</v>
      </c>
      <c r="N120" s="36">
        <v>3921.3565140300007</v>
      </c>
      <c r="O120" s="36">
        <v>3920.9534010200005</v>
      </c>
      <c r="P120" s="36">
        <v>3962.4609172600003</v>
      </c>
      <c r="Q120" s="36">
        <v>3970.6369540800006</v>
      </c>
      <c r="R120" s="36">
        <v>3983.4518820000003</v>
      </c>
      <c r="S120" s="36">
        <v>3929.3253982400001</v>
      </c>
      <c r="T120" s="36">
        <v>3790.2276251900003</v>
      </c>
      <c r="U120" s="36">
        <v>3692.8785685500006</v>
      </c>
      <c r="V120" s="36">
        <v>3589.0712626600002</v>
      </c>
      <c r="W120" s="36">
        <v>3574.2671228100003</v>
      </c>
      <c r="X120" s="36">
        <v>3583.7944509800004</v>
      </c>
      <c r="Y120" s="36">
        <v>3609.1082243800001</v>
      </c>
    </row>
    <row r="121" spans="1:25" x14ac:dyDescent="0.2">
      <c r="A121" s="35">
        <v>6</v>
      </c>
      <c r="B121" s="36">
        <v>3676.0247582000002</v>
      </c>
      <c r="C121" s="36">
        <v>3802.9264272500004</v>
      </c>
      <c r="D121" s="36">
        <v>3939.1906421400004</v>
      </c>
      <c r="E121" s="36">
        <v>3985.2347310000005</v>
      </c>
      <c r="F121" s="36">
        <v>3991.1402750400002</v>
      </c>
      <c r="G121" s="36">
        <v>3975.6298018600005</v>
      </c>
      <c r="H121" s="36">
        <v>3931.4044612300004</v>
      </c>
      <c r="I121" s="36">
        <v>3882.8195373900003</v>
      </c>
      <c r="J121" s="36">
        <v>3745.1092939300006</v>
      </c>
      <c r="K121" s="36">
        <v>3750.4050699100003</v>
      </c>
      <c r="L121" s="36">
        <v>3745.2315888700005</v>
      </c>
      <c r="M121" s="36">
        <v>3871.2942201100004</v>
      </c>
      <c r="N121" s="36">
        <v>3938.5489811400003</v>
      </c>
      <c r="O121" s="36">
        <v>3941.8828685500002</v>
      </c>
      <c r="P121" s="36">
        <v>3949.9862170800006</v>
      </c>
      <c r="Q121" s="36">
        <v>3943.3018576900004</v>
      </c>
      <c r="R121" s="36">
        <v>3932.1848336600005</v>
      </c>
      <c r="S121" s="36">
        <v>3887.6030522200003</v>
      </c>
      <c r="T121" s="36">
        <v>3772.3228557500006</v>
      </c>
      <c r="U121" s="36">
        <v>3659.4306093300002</v>
      </c>
      <c r="V121" s="36">
        <v>3562.9522543500007</v>
      </c>
      <c r="W121" s="36">
        <v>3548.2265980700004</v>
      </c>
      <c r="X121" s="36">
        <v>3576.5472561800007</v>
      </c>
      <c r="Y121" s="36">
        <v>3582.8699105200003</v>
      </c>
    </row>
    <row r="122" spans="1:25" x14ac:dyDescent="0.2">
      <c r="A122" s="35">
        <v>7</v>
      </c>
      <c r="B122" s="36">
        <v>3681.0895420900006</v>
      </c>
      <c r="C122" s="36">
        <v>3760.6028393800007</v>
      </c>
      <c r="D122" s="36">
        <v>3950.1448691700007</v>
      </c>
      <c r="E122" s="36">
        <v>3996.0084211400003</v>
      </c>
      <c r="F122" s="36">
        <v>3993.5364379900002</v>
      </c>
      <c r="G122" s="36">
        <v>3993.9831281000006</v>
      </c>
      <c r="H122" s="36">
        <v>3975.0770255700004</v>
      </c>
      <c r="I122" s="36">
        <v>3882.0605512000002</v>
      </c>
      <c r="J122" s="36">
        <v>3753.4306696700005</v>
      </c>
      <c r="K122" s="36">
        <v>3749.4436565300002</v>
      </c>
      <c r="L122" s="36">
        <v>3743.5977407200003</v>
      </c>
      <c r="M122" s="36">
        <v>3832.7141180400004</v>
      </c>
      <c r="N122" s="36">
        <v>3877.3885187300002</v>
      </c>
      <c r="O122" s="36">
        <v>3900.1619163700007</v>
      </c>
      <c r="P122" s="36">
        <v>3917.0019821200003</v>
      </c>
      <c r="Q122" s="36">
        <v>3920.0383811000002</v>
      </c>
      <c r="R122" s="36">
        <v>3919.9888819400003</v>
      </c>
      <c r="S122" s="36">
        <v>3879.5764965600001</v>
      </c>
      <c r="T122" s="36">
        <v>3761.6474901300003</v>
      </c>
      <c r="U122" s="36">
        <v>3628.9352080800004</v>
      </c>
      <c r="V122" s="36">
        <v>3538.8907245100004</v>
      </c>
      <c r="W122" s="36">
        <v>3560.3635550600002</v>
      </c>
      <c r="X122" s="36">
        <v>3571.6747520100002</v>
      </c>
      <c r="Y122" s="36">
        <v>3584.3778395900003</v>
      </c>
    </row>
    <row r="123" spans="1:25" x14ac:dyDescent="0.2">
      <c r="A123" s="35">
        <v>8</v>
      </c>
      <c r="B123" s="36">
        <v>3664.0478788200003</v>
      </c>
      <c r="C123" s="36">
        <v>3788.5567786900001</v>
      </c>
      <c r="D123" s="36">
        <v>3937.3963500600003</v>
      </c>
      <c r="E123" s="36">
        <v>4009.5598016700005</v>
      </c>
      <c r="F123" s="36">
        <v>4020.2092931400002</v>
      </c>
      <c r="G123" s="36">
        <v>4020.7044239900006</v>
      </c>
      <c r="H123" s="36">
        <v>4002.5045920000002</v>
      </c>
      <c r="I123" s="36">
        <v>3919.6364947600005</v>
      </c>
      <c r="J123" s="36">
        <v>3752.4189116900006</v>
      </c>
      <c r="K123" s="36">
        <v>3727.7540283100006</v>
      </c>
      <c r="L123" s="36">
        <v>3722.1399574700004</v>
      </c>
      <c r="M123" s="36">
        <v>3812.0750792500003</v>
      </c>
      <c r="N123" s="36">
        <v>3864.0790853600001</v>
      </c>
      <c r="O123" s="36">
        <v>3894.8694657900005</v>
      </c>
      <c r="P123" s="36">
        <v>3916.4658582300003</v>
      </c>
      <c r="Q123" s="36">
        <v>3929.8921657900005</v>
      </c>
      <c r="R123" s="36">
        <v>3929.5123215000003</v>
      </c>
      <c r="S123" s="36">
        <v>3876.4197884900004</v>
      </c>
      <c r="T123" s="36">
        <v>3742.2819813100004</v>
      </c>
      <c r="U123" s="36">
        <v>3606.3573845300007</v>
      </c>
      <c r="V123" s="36">
        <v>3519.6781530700005</v>
      </c>
      <c r="W123" s="36">
        <v>3533.1466756900004</v>
      </c>
      <c r="X123" s="36">
        <v>3536.0024700300005</v>
      </c>
      <c r="Y123" s="36">
        <v>3585.3961060600004</v>
      </c>
    </row>
    <row r="124" spans="1:25" x14ac:dyDescent="0.2">
      <c r="A124" s="35">
        <v>9</v>
      </c>
      <c r="B124" s="36">
        <v>3691.9613417900005</v>
      </c>
      <c r="C124" s="36">
        <v>3811.2351759600006</v>
      </c>
      <c r="D124" s="36">
        <v>3955.5178472400003</v>
      </c>
      <c r="E124" s="36">
        <v>4030.2428230200003</v>
      </c>
      <c r="F124" s="36">
        <v>4057.2981062000003</v>
      </c>
      <c r="G124" s="36">
        <v>4045.7592062700005</v>
      </c>
      <c r="H124" s="36">
        <v>4026.9700774200001</v>
      </c>
      <c r="I124" s="36">
        <v>3972.5965286200003</v>
      </c>
      <c r="J124" s="36">
        <v>3787.3814024100002</v>
      </c>
      <c r="K124" s="36">
        <v>3766.1255809900003</v>
      </c>
      <c r="L124" s="36">
        <v>3741.5123279200006</v>
      </c>
      <c r="M124" s="36">
        <v>3822.0063183700004</v>
      </c>
      <c r="N124" s="36">
        <v>3865.9904486800006</v>
      </c>
      <c r="O124" s="36">
        <v>3885.9751098400002</v>
      </c>
      <c r="P124" s="36">
        <v>3898.9297901700002</v>
      </c>
      <c r="Q124" s="36">
        <v>3910.5921412300004</v>
      </c>
      <c r="R124" s="36">
        <v>3921.6486409700001</v>
      </c>
      <c r="S124" s="36">
        <v>3879.2775628000004</v>
      </c>
      <c r="T124" s="36">
        <v>3754.8955668100007</v>
      </c>
      <c r="U124" s="36">
        <v>3632.8341441000002</v>
      </c>
      <c r="V124" s="36">
        <v>3510.7960498800003</v>
      </c>
      <c r="W124" s="36">
        <v>3499.5386499100005</v>
      </c>
      <c r="X124" s="36">
        <v>3559.7391228100005</v>
      </c>
      <c r="Y124" s="36">
        <v>3587.4135997200005</v>
      </c>
    </row>
    <row r="125" spans="1:25" x14ac:dyDescent="0.2">
      <c r="A125" s="35">
        <v>10</v>
      </c>
      <c r="B125" s="36">
        <v>3671.9025008100002</v>
      </c>
      <c r="C125" s="36">
        <v>3794.7079622000001</v>
      </c>
      <c r="D125" s="36">
        <v>3924.8332324800003</v>
      </c>
      <c r="E125" s="36">
        <v>3990.1111676200003</v>
      </c>
      <c r="F125" s="36">
        <v>4001.9291311600005</v>
      </c>
      <c r="G125" s="36">
        <v>4040.7880346100001</v>
      </c>
      <c r="H125" s="36">
        <v>4025.5522320800001</v>
      </c>
      <c r="I125" s="36">
        <v>3962.5292670800004</v>
      </c>
      <c r="J125" s="36">
        <v>3784.7901013900005</v>
      </c>
      <c r="K125" s="36">
        <v>3737.4571108100004</v>
      </c>
      <c r="L125" s="36">
        <v>3724.1182434000002</v>
      </c>
      <c r="M125" s="36">
        <v>3823.2666586200003</v>
      </c>
      <c r="N125" s="36">
        <v>3877.0599058000007</v>
      </c>
      <c r="O125" s="36">
        <v>3900.9923109700003</v>
      </c>
      <c r="P125" s="36">
        <v>3863.8597877600005</v>
      </c>
      <c r="Q125" s="36">
        <v>3922.0533208800007</v>
      </c>
      <c r="R125" s="36">
        <v>3932.7268145300004</v>
      </c>
      <c r="S125" s="36">
        <v>3893.7878205900006</v>
      </c>
      <c r="T125" s="36">
        <v>3769.2116538600003</v>
      </c>
      <c r="U125" s="36">
        <v>3619.4450808400006</v>
      </c>
      <c r="V125" s="36">
        <v>3555.7380678400004</v>
      </c>
      <c r="W125" s="36">
        <v>3559.4381774600006</v>
      </c>
      <c r="X125" s="36">
        <v>3549.1301927000004</v>
      </c>
      <c r="Y125" s="36">
        <v>3625.7274231200004</v>
      </c>
    </row>
    <row r="126" spans="1:25" x14ac:dyDescent="0.2">
      <c r="A126" s="35">
        <v>11</v>
      </c>
      <c r="B126" s="36">
        <v>3714.3695338900006</v>
      </c>
      <c r="C126" s="36">
        <v>3793.8710852700005</v>
      </c>
      <c r="D126" s="36">
        <v>3951.1103897200001</v>
      </c>
      <c r="E126" s="36">
        <v>4032.0456248600003</v>
      </c>
      <c r="F126" s="36">
        <v>4030.5214010700001</v>
      </c>
      <c r="G126" s="36">
        <v>4031.3048790700004</v>
      </c>
      <c r="H126" s="36">
        <v>3988.9111774300004</v>
      </c>
      <c r="I126" s="36">
        <v>3906.8234437700003</v>
      </c>
      <c r="J126" s="36">
        <v>3742.6460737200005</v>
      </c>
      <c r="K126" s="36">
        <v>3734.8027835700004</v>
      </c>
      <c r="L126" s="36">
        <v>3726.0568700700005</v>
      </c>
      <c r="M126" s="36">
        <v>3818.6710629200006</v>
      </c>
      <c r="N126" s="36">
        <v>3862.6291088900007</v>
      </c>
      <c r="O126" s="36">
        <v>3872.5855789400002</v>
      </c>
      <c r="P126" s="36">
        <v>3877.3150030100005</v>
      </c>
      <c r="Q126" s="36">
        <v>3879.5224782000005</v>
      </c>
      <c r="R126" s="36">
        <v>3903.2930104200004</v>
      </c>
      <c r="S126" s="36">
        <v>3873.6258747600004</v>
      </c>
      <c r="T126" s="36">
        <v>3755.3954269400001</v>
      </c>
      <c r="U126" s="36">
        <v>3646.6938061100004</v>
      </c>
      <c r="V126" s="36">
        <v>3561.3476146200005</v>
      </c>
      <c r="W126" s="36">
        <v>3557.3017818500002</v>
      </c>
      <c r="X126" s="36">
        <v>3570.1992592600004</v>
      </c>
      <c r="Y126" s="36">
        <v>3596.1125145200003</v>
      </c>
    </row>
    <row r="127" spans="1:25" x14ac:dyDescent="0.2">
      <c r="A127" s="35">
        <v>12</v>
      </c>
      <c r="B127" s="36">
        <v>3691.3514570800003</v>
      </c>
      <c r="C127" s="36">
        <v>3777.4576494400003</v>
      </c>
      <c r="D127" s="36">
        <v>3871.4052956900005</v>
      </c>
      <c r="E127" s="36">
        <v>3925.3572282900004</v>
      </c>
      <c r="F127" s="36">
        <v>3932.2018655900001</v>
      </c>
      <c r="G127" s="36">
        <v>3926.9159674000002</v>
      </c>
      <c r="H127" s="36">
        <v>3936.4369206400006</v>
      </c>
      <c r="I127" s="36">
        <v>3859.6641562900004</v>
      </c>
      <c r="J127" s="36">
        <v>3739.4023204700006</v>
      </c>
      <c r="K127" s="36">
        <v>3736.7479650100004</v>
      </c>
      <c r="L127" s="36">
        <v>3705.9979615900002</v>
      </c>
      <c r="M127" s="36">
        <v>3808.7784234700002</v>
      </c>
      <c r="N127" s="36">
        <v>3871.1688139800003</v>
      </c>
      <c r="O127" s="36">
        <v>3874.2052662400001</v>
      </c>
      <c r="P127" s="36">
        <v>3872.4512039900001</v>
      </c>
      <c r="Q127" s="36">
        <v>3883.6570807800003</v>
      </c>
      <c r="R127" s="36">
        <v>3905.7974037100003</v>
      </c>
      <c r="S127" s="36">
        <v>3861.9268565300004</v>
      </c>
      <c r="T127" s="36">
        <v>3755.1784279600006</v>
      </c>
      <c r="U127" s="36">
        <v>3661.3258696500006</v>
      </c>
      <c r="V127" s="36">
        <v>3572.7903607700005</v>
      </c>
      <c r="W127" s="36">
        <v>3558.3029371300004</v>
      </c>
      <c r="X127" s="36">
        <v>3577.6872495000002</v>
      </c>
      <c r="Y127" s="36">
        <v>3579.4141527900001</v>
      </c>
    </row>
    <row r="128" spans="1:25" x14ac:dyDescent="0.2">
      <c r="A128" s="35">
        <v>13</v>
      </c>
      <c r="B128" s="36">
        <v>3692.9710909000005</v>
      </c>
      <c r="C128" s="36">
        <v>3796.6487448300004</v>
      </c>
      <c r="D128" s="36">
        <v>3931.3981749900004</v>
      </c>
      <c r="E128" s="36">
        <v>3981.3917906100005</v>
      </c>
      <c r="F128" s="36">
        <v>3985.8845633100004</v>
      </c>
      <c r="G128" s="36">
        <v>3996.0381830900005</v>
      </c>
      <c r="H128" s="36">
        <v>3989.1603272300003</v>
      </c>
      <c r="I128" s="36">
        <v>3883.9458031600007</v>
      </c>
      <c r="J128" s="36">
        <v>3742.4585198000004</v>
      </c>
      <c r="K128" s="36">
        <v>3729.0281040900004</v>
      </c>
      <c r="L128" s="36">
        <v>3717.1194802000005</v>
      </c>
      <c r="M128" s="36">
        <v>3820.6469707000006</v>
      </c>
      <c r="N128" s="36">
        <v>3866.9714781800003</v>
      </c>
      <c r="O128" s="36">
        <v>3849.8018909300004</v>
      </c>
      <c r="P128" s="36">
        <v>3855.6432665400007</v>
      </c>
      <c r="Q128" s="36">
        <v>3867.6694633900006</v>
      </c>
      <c r="R128" s="36">
        <v>3881.9789577200004</v>
      </c>
      <c r="S128" s="36">
        <v>3845.6562367300003</v>
      </c>
      <c r="T128" s="36">
        <v>3729.9354733300006</v>
      </c>
      <c r="U128" s="36">
        <v>3643.0745654600005</v>
      </c>
      <c r="V128" s="36">
        <v>3569.5144511900003</v>
      </c>
      <c r="W128" s="36">
        <v>3550.4576650700005</v>
      </c>
      <c r="X128" s="36">
        <v>3557.3416214500003</v>
      </c>
      <c r="Y128" s="36">
        <v>3568.3499815200003</v>
      </c>
    </row>
    <row r="129" spans="1:25" x14ac:dyDescent="0.2">
      <c r="A129" s="35">
        <v>14</v>
      </c>
      <c r="B129" s="36">
        <v>3688.5115480200002</v>
      </c>
      <c r="C129" s="36">
        <v>3800.6395543600001</v>
      </c>
      <c r="D129" s="36">
        <v>3940.9578376200006</v>
      </c>
      <c r="E129" s="36">
        <v>3980.1562686900006</v>
      </c>
      <c r="F129" s="36">
        <v>3983.6277558300003</v>
      </c>
      <c r="G129" s="36">
        <v>3985.8335848700003</v>
      </c>
      <c r="H129" s="36">
        <v>3976.8747597800002</v>
      </c>
      <c r="I129" s="36">
        <v>3893.8054986800007</v>
      </c>
      <c r="J129" s="36">
        <v>3738.5955467500003</v>
      </c>
      <c r="K129" s="36">
        <v>3694.0884996700006</v>
      </c>
      <c r="L129" s="36">
        <v>3675.3111621200005</v>
      </c>
      <c r="M129" s="36">
        <v>3766.3788141700006</v>
      </c>
      <c r="N129" s="36">
        <v>3800.1938485200003</v>
      </c>
      <c r="O129" s="36">
        <v>3813.9240918300002</v>
      </c>
      <c r="P129" s="36">
        <v>3834.6096797600003</v>
      </c>
      <c r="Q129" s="36">
        <v>3849.1369517400003</v>
      </c>
      <c r="R129" s="36">
        <v>3852.8225441400004</v>
      </c>
      <c r="S129" s="36">
        <v>3810.5753313600003</v>
      </c>
      <c r="T129" s="36">
        <v>3696.8775407300004</v>
      </c>
      <c r="U129" s="36">
        <v>3601.5214291700004</v>
      </c>
      <c r="V129" s="36">
        <v>3517.0204238700003</v>
      </c>
      <c r="W129" s="36">
        <v>3506.1106431200005</v>
      </c>
      <c r="X129" s="36">
        <v>3505.6733040100003</v>
      </c>
      <c r="Y129" s="36">
        <v>3533.8646034500002</v>
      </c>
    </row>
    <row r="130" spans="1:25" x14ac:dyDescent="0.2">
      <c r="A130" s="35">
        <v>15</v>
      </c>
      <c r="B130" s="36">
        <v>3612.3571373200002</v>
      </c>
      <c r="C130" s="36">
        <v>3717.2736447200004</v>
      </c>
      <c r="D130" s="36">
        <v>3839.4266508500004</v>
      </c>
      <c r="E130" s="36">
        <v>3845.6129740500005</v>
      </c>
      <c r="F130" s="36">
        <v>3845.4565694100002</v>
      </c>
      <c r="G130" s="36">
        <v>3853.0571998200003</v>
      </c>
      <c r="H130" s="36">
        <v>3839.8956136600004</v>
      </c>
      <c r="I130" s="36">
        <v>3835.8792948900004</v>
      </c>
      <c r="J130" s="36">
        <v>3680.4726393400006</v>
      </c>
      <c r="K130" s="36">
        <v>3651.4571618300006</v>
      </c>
      <c r="L130" s="36">
        <v>3633.6555791100004</v>
      </c>
      <c r="M130" s="36">
        <v>3738.3246661800003</v>
      </c>
      <c r="N130" s="36">
        <v>3792.6701176400002</v>
      </c>
      <c r="O130" s="36">
        <v>3830.6017549600001</v>
      </c>
      <c r="P130" s="36">
        <v>3850.8292463200005</v>
      </c>
      <c r="Q130" s="36">
        <v>3857.5699683800003</v>
      </c>
      <c r="R130" s="36">
        <v>3839.6202210100005</v>
      </c>
      <c r="S130" s="36">
        <v>3779.8931998500002</v>
      </c>
      <c r="T130" s="36">
        <v>3705.2399588000003</v>
      </c>
      <c r="U130" s="36">
        <v>3586.8677307200005</v>
      </c>
      <c r="V130" s="36">
        <v>3511.1440970700005</v>
      </c>
      <c r="W130" s="36">
        <v>3512.1918371600004</v>
      </c>
      <c r="X130" s="36">
        <v>3558.4660955800005</v>
      </c>
      <c r="Y130" s="36">
        <v>3594.0679691900004</v>
      </c>
    </row>
    <row r="131" spans="1:25" x14ac:dyDescent="0.2">
      <c r="A131" s="35">
        <v>16</v>
      </c>
      <c r="B131" s="36">
        <v>3660.9517635200004</v>
      </c>
      <c r="C131" s="36">
        <v>3778.2291522700007</v>
      </c>
      <c r="D131" s="36">
        <v>3911.1589319800005</v>
      </c>
      <c r="E131" s="36">
        <v>3961.8949786900002</v>
      </c>
      <c r="F131" s="36">
        <v>3956.6334410300005</v>
      </c>
      <c r="G131" s="36">
        <v>3964.6443129500003</v>
      </c>
      <c r="H131" s="36">
        <v>3934.7379890200004</v>
      </c>
      <c r="I131" s="36">
        <v>3861.7316361300004</v>
      </c>
      <c r="J131" s="36">
        <v>3710.4466522400003</v>
      </c>
      <c r="K131" s="36">
        <v>3660.4425741300001</v>
      </c>
      <c r="L131" s="36">
        <v>3705.2201633500003</v>
      </c>
      <c r="M131" s="36">
        <v>3823.6308007300004</v>
      </c>
      <c r="N131" s="36">
        <v>3881.6575912400003</v>
      </c>
      <c r="O131" s="36">
        <v>3902.8855510500007</v>
      </c>
      <c r="P131" s="36">
        <v>3933.0638932200004</v>
      </c>
      <c r="Q131" s="36">
        <v>3930.8168505400004</v>
      </c>
      <c r="R131" s="36">
        <v>3914.7817211000001</v>
      </c>
      <c r="S131" s="36">
        <v>3868.2577241400004</v>
      </c>
      <c r="T131" s="36">
        <v>3722.2709151100003</v>
      </c>
      <c r="U131" s="36">
        <v>3579.2274520400006</v>
      </c>
      <c r="V131" s="36">
        <v>3504.5938603000004</v>
      </c>
      <c r="W131" s="36">
        <v>3523.3429411900006</v>
      </c>
      <c r="X131" s="36">
        <v>3517.5798392500005</v>
      </c>
      <c r="Y131" s="36">
        <v>3568.2400791000005</v>
      </c>
    </row>
    <row r="132" spans="1:25" x14ac:dyDescent="0.2">
      <c r="A132" s="35">
        <v>17</v>
      </c>
      <c r="B132" s="36">
        <v>3645.8317922300002</v>
      </c>
      <c r="C132" s="36">
        <v>3779.9669066200004</v>
      </c>
      <c r="D132" s="36">
        <v>3908.6689724400003</v>
      </c>
      <c r="E132" s="36">
        <v>3949.0037681900003</v>
      </c>
      <c r="F132" s="36">
        <v>3948.0049312400006</v>
      </c>
      <c r="G132" s="36">
        <v>3946.3077199100003</v>
      </c>
      <c r="H132" s="36">
        <v>3903.5381583400003</v>
      </c>
      <c r="I132" s="36">
        <v>3853.5633162700005</v>
      </c>
      <c r="J132" s="36">
        <v>3702.7054992800004</v>
      </c>
      <c r="K132" s="36">
        <v>3690.3503954100006</v>
      </c>
      <c r="L132" s="36">
        <v>3663.2732596600003</v>
      </c>
      <c r="M132" s="36">
        <v>3771.3566935700001</v>
      </c>
      <c r="N132" s="36">
        <v>3817.3407227100006</v>
      </c>
      <c r="O132" s="36">
        <v>3816.9911556100005</v>
      </c>
      <c r="P132" s="36">
        <v>3820.7407988700006</v>
      </c>
      <c r="Q132" s="36">
        <v>3828.6498549600001</v>
      </c>
      <c r="R132" s="36">
        <v>3837.6810803200005</v>
      </c>
      <c r="S132" s="36">
        <v>3803.5700149600007</v>
      </c>
      <c r="T132" s="36">
        <v>3677.1308006700006</v>
      </c>
      <c r="U132" s="36">
        <v>3575.9513290600003</v>
      </c>
      <c r="V132" s="36">
        <v>3485.8679470700004</v>
      </c>
      <c r="W132" s="36">
        <v>3480.9715323200003</v>
      </c>
      <c r="X132" s="36">
        <v>3500.3054423100002</v>
      </c>
      <c r="Y132" s="36">
        <v>3534.0053883100004</v>
      </c>
    </row>
    <row r="133" spans="1:25" x14ac:dyDescent="0.2">
      <c r="A133" s="35">
        <v>18</v>
      </c>
      <c r="B133" s="36">
        <v>3701.4438682100003</v>
      </c>
      <c r="C133" s="36">
        <v>3844.7436309300001</v>
      </c>
      <c r="D133" s="36">
        <v>3910.9568272500001</v>
      </c>
      <c r="E133" s="36">
        <v>3912.7922030000004</v>
      </c>
      <c r="F133" s="36">
        <v>3908.8665865800003</v>
      </c>
      <c r="G133" s="36">
        <v>3920.9699098500005</v>
      </c>
      <c r="H133" s="36">
        <v>3908.7481492700003</v>
      </c>
      <c r="I133" s="36">
        <v>3814.8467500300003</v>
      </c>
      <c r="J133" s="36">
        <v>3662.0367940400001</v>
      </c>
      <c r="K133" s="36">
        <v>3663.3405727200006</v>
      </c>
      <c r="L133" s="36">
        <v>3676.7977835200004</v>
      </c>
      <c r="M133" s="36">
        <v>3790.5568628900005</v>
      </c>
      <c r="N133" s="36">
        <v>3823.7122478800002</v>
      </c>
      <c r="O133" s="36">
        <v>3821.0635432600002</v>
      </c>
      <c r="P133" s="36">
        <v>3838.7725264800001</v>
      </c>
      <c r="Q133" s="36">
        <v>3853.0428685800007</v>
      </c>
      <c r="R133" s="36">
        <v>3848.4822855800003</v>
      </c>
      <c r="S133" s="36">
        <v>3801.0029580800001</v>
      </c>
      <c r="T133" s="36">
        <v>3668.9616447800004</v>
      </c>
      <c r="U133" s="36">
        <v>3560.7959141400006</v>
      </c>
      <c r="V133" s="36">
        <v>3481.3279108600004</v>
      </c>
      <c r="W133" s="36">
        <v>3505.7032966800002</v>
      </c>
      <c r="X133" s="36">
        <v>3541.0687518100003</v>
      </c>
      <c r="Y133" s="36">
        <v>3576.0834579600005</v>
      </c>
    </row>
    <row r="134" spans="1:25" x14ac:dyDescent="0.2">
      <c r="A134" s="35">
        <v>19</v>
      </c>
      <c r="B134" s="36">
        <v>3685.7456067500007</v>
      </c>
      <c r="C134" s="36">
        <v>3812.9294101600003</v>
      </c>
      <c r="D134" s="36">
        <v>3928.7087325100001</v>
      </c>
      <c r="E134" s="36">
        <v>3986.8508474100004</v>
      </c>
      <c r="F134" s="36">
        <v>3957.2017891600003</v>
      </c>
      <c r="G134" s="36">
        <v>3921.0731876000004</v>
      </c>
      <c r="H134" s="36">
        <v>3884.0313249700002</v>
      </c>
      <c r="I134" s="36">
        <v>3823.4064575000002</v>
      </c>
      <c r="J134" s="36">
        <v>3682.3234598400004</v>
      </c>
      <c r="K134" s="36">
        <v>3697.5130013200005</v>
      </c>
      <c r="L134" s="36">
        <v>3690.4463456000003</v>
      </c>
      <c r="M134" s="36">
        <v>3787.7119027000003</v>
      </c>
      <c r="N134" s="36">
        <v>3835.4880853400005</v>
      </c>
      <c r="O134" s="36">
        <v>3853.0295983900005</v>
      </c>
      <c r="P134" s="36">
        <v>3857.2409186100003</v>
      </c>
      <c r="Q134" s="36">
        <v>3873.1772843200006</v>
      </c>
      <c r="R134" s="36">
        <v>3860.3669540400006</v>
      </c>
      <c r="S134" s="36">
        <v>3835.9977588500005</v>
      </c>
      <c r="T134" s="36">
        <v>3695.0937227800005</v>
      </c>
      <c r="U134" s="36">
        <v>3590.0960717800003</v>
      </c>
      <c r="V134" s="36">
        <v>3493.4321540600004</v>
      </c>
      <c r="W134" s="36">
        <v>3499.6496839900005</v>
      </c>
      <c r="X134" s="36">
        <v>3510.2292922200004</v>
      </c>
      <c r="Y134" s="36">
        <v>3532.4863836500003</v>
      </c>
    </row>
    <row r="135" spans="1:25" x14ac:dyDescent="0.2">
      <c r="A135" s="35">
        <v>20</v>
      </c>
      <c r="B135" s="36">
        <v>3679.6646358200005</v>
      </c>
      <c r="C135" s="36">
        <v>3751.1187998100004</v>
      </c>
      <c r="D135" s="36">
        <v>3890.0420841200003</v>
      </c>
      <c r="E135" s="36">
        <v>3956.4306830200003</v>
      </c>
      <c r="F135" s="36">
        <v>3950.8833806100001</v>
      </c>
      <c r="G135" s="36">
        <v>3932.5682047400005</v>
      </c>
      <c r="H135" s="36">
        <v>3870.7738766600005</v>
      </c>
      <c r="I135" s="36">
        <v>3795.1415551900004</v>
      </c>
      <c r="J135" s="36">
        <v>3649.2497154500006</v>
      </c>
      <c r="K135" s="36">
        <v>3648.1308331800005</v>
      </c>
      <c r="L135" s="36">
        <v>3645.6573961300005</v>
      </c>
      <c r="M135" s="36">
        <v>3746.8490356500006</v>
      </c>
      <c r="N135" s="36">
        <v>3771.6201608500005</v>
      </c>
      <c r="O135" s="36">
        <v>3768.8813979600004</v>
      </c>
      <c r="P135" s="36">
        <v>3766.4302449700003</v>
      </c>
      <c r="Q135" s="36">
        <v>3765.4437644500003</v>
      </c>
      <c r="R135" s="36">
        <v>3765.6723816600006</v>
      </c>
      <c r="S135" s="36">
        <v>3750.2528411400003</v>
      </c>
      <c r="T135" s="36">
        <v>3648.9804037900003</v>
      </c>
      <c r="U135" s="36">
        <v>3538.3434713400002</v>
      </c>
      <c r="V135" s="36">
        <v>3477.4600883100002</v>
      </c>
      <c r="W135" s="36">
        <v>3487.6005759000004</v>
      </c>
      <c r="X135" s="36">
        <v>3518.9314550200006</v>
      </c>
      <c r="Y135" s="36">
        <v>3524.1124840500006</v>
      </c>
    </row>
    <row r="136" spans="1:25" x14ac:dyDescent="0.2">
      <c r="A136" s="35">
        <v>21</v>
      </c>
      <c r="B136" s="36">
        <v>3551.2561249400005</v>
      </c>
      <c r="C136" s="36">
        <v>3672.6859085800006</v>
      </c>
      <c r="D136" s="36">
        <v>3838.7545509000001</v>
      </c>
      <c r="E136" s="36">
        <v>3919.8717810600001</v>
      </c>
      <c r="F136" s="36">
        <v>3947.9787463900002</v>
      </c>
      <c r="G136" s="36">
        <v>3984.8464382000002</v>
      </c>
      <c r="H136" s="36">
        <v>3975.4392939400004</v>
      </c>
      <c r="I136" s="36">
        <v>3936.6992825000007</v>
      </c>
      <c r="J136" s="36">
        <v>3753.2243050500001</v>
      </c>
      <c r="K136" s="36">
        <v>3710.2821204400007</v>
      </c>
      <c r="L136" s="36">
        <v>3681.8804148200006</v>
      </c>
      <c r="M136" s="36">
        <v>3769.9498004000006</v>
      </c>
      <c r="N136" s="36">
        <v>3811.1132121600003</v>
      </c>
      <c r="O136" s="36">
        <v>3776.7207466500004</v>
      </c>
      <c r="P136" s="36">
        <v>3815.9945591100004</v>
      </c>
      <c r="Q136" s="36">
        <v>3799.5045193800006</v>
      </c>
      <c r="R136" s="36">
        <v>3796.2963526900003</v>
      </c>
      <c r="S136" s="36">
        <v>3771.1538565100004</v>
      </c>
      <c r="T136" s="36">
        <v>3662.6725006700003</v>
      </c>
      <c r="U136" s="36">
        <v>3562.5073868700001</v>
      </c>
      <c r="V136" s="36">
        <v>3478.5401412900005</v>
      </c>
      <c r="W136" s="36">
        <v>3431.5138143600007</v>
      </c>
      <c r="X136" s="36">
        <v>3448.6854930900004</v>
      </c>
      <c r="Y136" s="36">
        <v>3475.7167626900005</v>
      </c>
    </row>
    <row r="137" spans="1:25" x14ac:dyDescent="0.2">
      <c r="A137" s="35">
        <v>22</v>
      </c>
      <c r="B137" s="36">
        <v>3669.8812622600003</v>
      </c>
      <c r="C137" s="36">
        <v>3758.0290504200002</v>
      </c>
      <c r="D137" s="36">
        <v>3874.1720236400006</v>
      </c>
      <c r="E137" s="36">
        <v>3881.4663055100004</v>
      </c>
      <c r="F137" s="36">
        <v>3881.3645956000005</v>
      </c>
      <c r="G137" s="36">
        <v>3884.2750168400007</v>
      </c>
      <c r="H137" s="36">
        <v>3854.0030994200006</v>
      </c>
      <c r="I137" s="36">
        <v>3783.3143582100001</v>
      </c>
      <c r="J137" s="36">
        <v>3713.7758766500006</v>
      </c>
      <c r="K137" s="36">
        <v>3664.5325184400003</v>
      </c>
      <c r="L137" s="36">
        <v>3645.6925003300003</v>
      </c>
      <c r="M137" s="36">
        <v>3746.0654268500002</v>
      </c>
      <c r="N137" s="36">
        <v>3792.4247225600002</v>
      </c>
      <c r="O137" s="36">
        <v>3796.6783469700003</v>
      </c>
      <c r="P137" s="36">
        <v>3824.0703285700001</v>
      </c>
      <c r="Q137" s="36">
        <v>3834.6320825300004</v>
      </c>
      <c r="R137" s="36">
        <v>3829.1473730400003</v>
      </c>
      <c r="S137" s="36">
        <v>3803.4546403400004</v>
      </c>
      <c r="T137" s="36">
        <v>3679.6266062000004</v>
      </c>
      <c r="U137" s="36">
        <v>3571.7959288500006</v>
      </c>
      <c r="V137" s="36">
        <v>3472.4346894100004</v>
      </c>
      <c r="W137" s="36">
        <v>3484.0429725500003</v>
      </c>
      <c r="X137" s="36">
        <v>3519.2916209100003</v>
      </c>
      <c r="Y137" s="36">
        <v>3576.0409627600002</v>
      </c>
    </row>
    <row r="138" spans="1:25" x14ac:dyDescent="0.2">
      <c r="A138" s="35">
        <v>23</v>
      </c>
      <c r="B138" s="36">
        <v>3681.6252255300005</v>
      </c>
      <c r="C138" s="36">
        <v>3774.6483408600006</v>
      </c>
      <c r="D138" s="36">
        <v>3878.8721662700004</v>
      </c>
      <c r="E138" s="36">
        <v>3874.9361715700006</v>
      </c>
      <c r="F138" s="36">
        <v>3868.0833658700003</v>
      </c>
      <c r="G138" s="36">
        <v>3912.0070755000006</v>
      </c>
      <c r="H138" s="36">
        <v>3855.6407824700004</v>
      </c>
      <c r="I138" s="36">
        <v>3819.6589722200006</v>
      </c>
      <c r="J138" s="36">
        <v>3676.5348196600003</v>
      </c>
      <c r="K138" s="36">
        <v>3628.5559908400005</v>
      </c>
      <c r="L138" s="36">
        <v>3647.6494830700003</v>
      </c>
      <c r="M138" s="36">
        <v>3774.8336775400003</v>
      </c>
      <c r="N138" s="36">
        <v>3824.3062697600003</v>
      </c>
      <c r="O138" s="36">
        <v>3827.7293275300003</v>
      </c>
      <c r="P138" s="36">
        <v>3828.7446297100005</v>
      </c>
      <c r="Q138" s="36">
        <v>3828.5701086500003</v>
      </c>
      <c r="R138" s="36">
        <v>3829.0243718900001</v>
      </c>
      <c r="S138" s="36">
        <v>3799.6949011900006</v>
      </c>
      <c r="T138" s="36">
        <v>3702.2008028000005</v>
      </c>
      <c r="U138" s="36">
        <v>3560.5478035400001</v>
      </c>
      <c r="V138" s="36">
        <v>3476.2100872800002</v>
      </c>
      <c r="W138" s="36">
        <v>3478.0962827700005</v>
      </c>
      <c r="X138" s="36">
        <v>3481.9670014800004</v>
      </c>
      <c r="Y138" s="36">
        <v>3514.2694618200003</v>
      </c>
    </row>
    <row r="139" spans="1:25" x14ac:dyDescent="0.2">
      <c r="A139" s="35">
        <v>24</v>
      </c>
      <c r="B139" s="36">
        <v>3594.3488207200003</v>
      </c>
      <c r="C139" s="36">
        <v>3728.1684181200003</v>
      </c>
      <c r="D139" s="36">
        <v>3876.7635929700004</v>
      </c>
      <c r="E139" s="36">
        <v>3891.2976920300007</v>
      </c>
      <c r="F139" s="36">
        <v>3891.3314954100006</v>
      </c>
      <c r="G139" s="36">
        <v>3900.4865502900002</v>
      </c>
      <c r="H139" s="36">
        <v>3845.0764515100004</v>
      </c>
      <c r="I139" s="36">
        <v>3803.0364642800005</v>
      </c>
      <c r="J139" s="36">
        <v>3654.7415470600004</v>
      </c>
      <c r="K139" s="36">
        <v>3646.8428970600003</v>
      </c>
      <c r="L139" s="36">
        <v>3665.4752559400004</v>
      </c>
      <c r="M139" s="36">
        <v>3734.7788265900003</v>
      </c>
      <c r="N139" s="36">
        <v>3772.0351346100006</v>
      </c>
      <c r="O139" s="36">
        <v>3818.1362703400005</v>
      </c>
      <c r="P139" s="36">
        <v>3826.0940935800004</v>
      </c>
      <c r="Q139" s="36">
        <v>3837.1702361800003</v>
      </c>
      <c r="R139" s="36">
        <v>3839.3337251900002</v>
      </c>
      <c r="S139" s="36">
        <v>3793.5874913200005</v>
      </c>
      <c r="T139" s="36">
        <v>3672.2313785500005</v>
      </c>
      <c r="U139" s="36">
        <v>3552.7974165600003</v>
      </c>
      <c r="V139" s="36">
        <v>3458.2349759000003</v>
      </c>
      <c r="W139" s="36">
        <v>3478.7010914400003</v>
      </c>
      <c r="X139" s="36">
        <v>3509.3321680400004</v>
      </c>
      <c r="Y139" s="36">
        <v>3517.7901625600002</v>
      </c>
    </row>
    <row r="140" spans="1:25" x14ac:dyDescent="0.2">
      <c r="A140" s="35">
        <v>25</v>
      </c>
      <c r="B140" s="36">
        <v>3575.1629311300003</v>
      </c>
      <c r="C140" s="36">
        <v>3682.6488797500006</v>
      </c>
      <c r="D140" s="36">
        <v>3817.5567593300002</v>
      </c>
      <c r="E140" s="36">
        <v>3831.0371774300002</v>
      </c>
      <c r="F140" s="36">
        <v>3835.8148699700005</v>
      </c>
      <c r="G140" s="36">
        <v>3846.6608932100007</v>
      </c>
      <c r="H140" s="36">
        <v>3759.3239549700002</v>
      </c>
      <c r="I140" s="36">
        <v>3753.8624569700005</v>
      </c>
      <c r="J140" s="36">
        <v>3611.9492101100004</v>
      </c>
      <c r="K140" s="36">
        <v>3639.4713635800003</v>
      </c>
      <c r="L140" s="36">
        <v>3625.1570490500003</v>
      </c>
      <c r="M140" s="36">
        <v>3694.3802504100004</v>
      </c>
      <c r="N140" s="36">
        <v>3743.4529602100001</v>
      </c>
      <c r="O140" s="36">
        <v>3786.5756652100004</v>
      </c>
      <c r="P140" s="36">
        <v>3802.0317312200004</v>
      </c>
      <c r="Q140" s="36">
        <v>3809.8282280500007</v>
      </c>
      <c r="R140" s="36">
        <v>3805.1380299600005</v>
      </c>
      <c r="S140" s="36">
        <v>3761.6181500100001</v>
      </c>
      <c r="T140" s="36">
        <v>3632.7216427500002</v>
      </c>
      <c r="U140" s="36">
        <v>3535.2370791000003</v>
      </c>
      <c r="V140" s="36">
        <v>3445.5089759600005</v>
      </c>
      <c r="W140" s="36">
        <v>3463.0028658300002</v>
      </c>
      <c r="X140" s="36">
        <v>3463.8204121800004</v>
      </c>
      <c r="Y140" s="36">
        <v>3489.9014967300004</v>
      </c>
    </row>
    <row r="141" spans="1:25" x14ac:dyDescent="0.2">
      <c r="A141" s="35">
        <v>26</v>
      </c>
      <c r="B141" s="36">
        <v>3576.4652003000001</v>
      </c>
      <c r="C141" s="36">
        <v>3663.6350824900005</v>
      </c>
      <c r="D141" s="36">
        <v>3795.3810824400007</v>
      </c>
      <c r="E141" s="36">
        <v>3826.5841118400003</v>
      </c>
      <c r="F141" s="36">
        <v>3822.5860803400001</v>
      </c>
      <c r="G141" s="36">
        <v>3823.4191663300003</v>
      </c>
      <c r="H141" s="36">
        <v>3728.9152657400005</v>
      </c>
      <c r="I141" s="36">
        <v>3709.4250626400003</v>
      </c>
      <c r="J141" s="36">
        <v>3605.2788249300002</v>
      </c>
      <c r="K141" s="36">
        <v>3633.5802339800002</v>
      </c>
      <c r="L141" s="36">
        <v>3628.4872951700004</v>
      </c>
      <c r="M141" s="36">
        <v>3687.4934715700001</v>
      </c>
      <c r="N141" s="36">
        <v>3727.3287458800005</v>
      </c>
      <c r="O141" s="36">
        <v>3757.8842116200003</v>
      </c>
      <c r="P141" s="36">
        <v>3767.7996020700002</v>
      </c>
      <c r="Q141" s="36">
        <v>3772.9458344800005</v>
      </c>
      <c r="R141" s="36">
        <v>3759.1011200400003</v>
      </c>
      <c r="S141" s="36">
        <v>3711.0750330900005</v>
      </c>
      <c r="T141" s="36">
        <v>3603.8151025300003</v>
      </c>
      <c r="U141" s="36">
        <v>3509.3158720500005</v>
      </c>
      <c r="V141" s="36">
        <v>3432.8272455400001</v>
      </c>
      <c r="W141" s="36">
        <v>3465.8542335000002</v>
      </c>
      <c r="X141" s="36">
        <v>3493.6050659700004</v>
      </c>
      <c r="Y141" s="36">
        <v>3516.7420800800005</v>
      </c>
    </row>
    <row r="142" spans="1:25" x14ac:dyDescent="0.2">
      <c r="A142" s="35">
        <v>27</v>
      </c>
      <c r="B142" s="36">
        <v>3553.1077758800002</v>
      </c>
      <c r="C142" s="36">
        <v>3654.2387431600005</v>
      </c>
      <c r="D142" s="36">
        <v>3722.1520607400003</v>
      </c>
      <c r="E142" s="36">
        <v>3716.6494172100001</v>
      </c>
      <c r="F142" s="36">
        <v>3713.8453558100005</v>
      </c>
      <c r="G142" s="36">
        <v>3701.5088033700004</v>
      </c>
      <c r="H142" s="36">
        <v>3622.6438587000002</v>
      </c>
      <c r="I142" s="36">
        <v>3550.6417324500003</v>
      </c>
      <c r="J142" s="36">
        <v>3470.6672155000006</v>
      </c>
      <c r="K142" s="36">
        <v>3474.3795566900003</v>
      </c>
      <c r="L142" s="36">
        <v>3483.6029667200005</v>
      </c>
      <c r="M142" s="36">
        <v>3536.2738031900003</v>
      </c>
      <c r="N142" s="36">
        <v>3581.6184654600002</v>
      </c>
      <c r="O142" s="36">
        <v>3591.8816354700002</v>
      </c>
      <c r="P142" s="36">
        <v>3576.5803327800004</v>
      </c>
      <c r="Q142" s="36">
        <v>3571.0118940500006</v>
      </c>
      <c r="R142" s="36">
        <v>3572.1801071300006</v>
      </c>
      <c r="S142" s="36">
        <v>3595.8269697900005</v>
      </c>
      <c r="T142" s="36">
        <v>3503.9878036800005</v>
      </c>
      <c r="U142" s="36">
        <v>3410.6278895800006</v>
      </c>
      <c r="V142" s="36">
        <v>3331.3234485400003</v>
      </c>
      <c r="W142" s="36">
        <v>3353.5793501900002</v>
      </c>
      <c r="X142" s="36">
        <v>3384.5348339500006</v>
      </c>
      <c r="Y142" s="36">
        <v>3426.7040541200004</v>
      </c>
    </row>
    <row r="143" spans="1:25" x14ac:dyDescent="0.2">
      <c r="A143" s="35">
        <v>28</v>
      </c>
      <c r="B143" s="36">
        <v>3501.6108972400007</v>
      </c>
      <c r="C143" s="36">
        <v>3605.0842884000003</v>
      </c>
      <c r="D143" s="36">
        <v>3728.4497854000001</v>
      </c>
      <c r="E143" s="36">
        <v>3777.3612683000001</v>
      </c>
      <c r="F143" s="36">
        <v>3766.5359657500003</v>
      </c>
      <c r="G143" s="36">
        <v>3765.6248814800001</v>
      </c>
      <c r="H143" s="36">
        <v>3703.5010606800006</v>
      </c>
      <c r="I143" s="36">
        <v>3604.5245179200001</v>
      </c>
      <c r="J143" s="36">
        <v>3492.7016502500005</v>
      </c>
      <c r="K143" s="36">
        <v>3500.9359756800004</v>
      </c>
      <c r="L143" s="36">
        <v>3505.8757964300003</v>
      </c>
      <c r="M143" s="36">
        <v>3540.4576465000005</v>
      </c>
      <c r="N143" s="36">
        <v>3575.8575853900002</v>
      </c>
      <c r="O143" s="36">
        <v>3602.3279427200005</v>
      </c>
      <c r="P143" s="36">
        <v>3633.5500231900005</v>
      </c>
      <c r="Q143" s="36">
        <v>3632.2994355400006</v>
      </c>
      <c r="R143" s="36">
        <v>3633.6511578100003</v>
      </c>
      <c r="S143" s="36">
        <v>3590.0832704200002</v>
      </c>
      <c r="T143" s="36">
        <v>3516.8499581700003</v>
      </c>
      <c r="U143" s="36">
        <v>3430.6106904300004</v>
      </c>
      <c r="V143" s="36">
        <v>3397.8494951200005</v>
      </c>
      <c r="W143" s="36">
        <v>3400.7357274700003</v>
      </c>
      <c r="X143" s="36">
        <v>3394.0523692600004</v>
      </c>
      <c r="Y143" s="36">
        <v>3413.3516081300004</v>
      </c>
    </row>
    <row r="144" spans="1:25" x14ac:dyDescent="0.2">
      <c r="A144" s="35">
        <v>29</v>
      </c>
      <c r="B144" s="36">
        <v>3484.0083050700005</v>
      </c>
      <c r="C144" s="36">
        <v>3594.3841306700006</v>
      </c>
      <c r="D144" s="36">
        <v>3705.9036865900002</v>
      </c>
      <c r="E144" s="36">
        <v>3754.9492052700007</v>
      </c>
      <c r="F144" s="36">
        <v>3752.4668415000006</v>
      </c>
      <c r="G144" s="36">
        <v>3742.0221303700005</v>
      </c>
      <c r="H144" s="36">
        <v>3697.8059737100002</v>
      </c>
      <c r="I144" s="36">
        <v>3604.8990732600005</v>
      </c>
      <c r="J144" s="36">
        <v>3475.1915757900006</v>
      </c>
      <c r="K144" s="36">
        <v>3473.7773391700002</v>
      </c>
      <c r="L144" s="36">
        <v>3479.4240697300002</v>
      </c>
      <c r="M144" s="36">
        <v>3548.0369637800004</v>
      </c>
      <c r="N144" s="36">
        <v>3583.8806852900007</v>
      </c>
      <c r="O144" s="36">
        <v>3589.2338620300006</v>
      </c>
      <c r="P144" s="36">
        <v>3588.5640072200003</v>
      </c>
      <c r="Q144" s="36">
        <v>3586.3213990600007</v>
      </c>
      <c r="R144" s="36">
        <v>3581.0338906800002</v>
      </c>
      <c r="S144" s="36">
        <v>3604.4197511300003</v>
      </c>
      <c r="T144" s="36">
        <v>3509.9983911300005</v>
      </c>
      <c r="U144" s="36">
        <v>3411.3582608400002</v>
      </c>
      <c r="V144" s="36">
        <v>3329.1124066500006</v>
      </c>
      <c r="W144" s="36">
        <v>3339.2880008300003</v>
      </c>
      <c r="X144" s="36">
        <v>3385.9153219000004</v>
      </c>
      <c r="Y144" s="36">
        <v>3387.9100188900002</v>
      </c>
    </row>
    <row r="145" spans="1:25" ht="12.75" customHeight="1" x14ac:dyDescent="0.2">
      <c r="A145" s="35">
        <v>30</v>
      </c>
      <c r="B145" s="36">
        <v>3495.3803008600003</v>
      </c>
      <c r="C145" s="36">
        <v>3576.6918207700005</v>
      </c>
      <c r="D145" s="36">
        <v>3716.4167168800004</v>
      </c>
      <c r="E145" s="36">
        <v>3734.8026895900002</v>
      </c>
      <c r="F145" s="36">
        <v>3732.0501446400003</v>
      </c>
      <c r="G145" s="36">
        <v>3708.1252047300004</v>
      </c>
      <c r="H145" s="36">
        <v>3622.0129608200004</v>
      </c>
      <c r="I145" s="36">
        <v>3554.0436193900005</v>
      </c>
      <c r="J145" s="36">
        <v>3467.2597549100005</v>
      </c>
      <c r="K145" s="36">
        <v>3474.2061385700003</v>
      </c>
      <c r="L145" s="36">
        <v>3537.5733721800007</v>
      </c>
      <c r="M145" s="36">
        <v>3568.2594368700002</v>
      </c>
      <c r="N145" s="36">
        <v>3661.1838227600001</v>
      </c>
      <c r="O145" s="36">
        <v>3662.8776410200003</v>
      </c>
      <c r="P145" s="36">
        <v>3655.5901112900006</v>
      </c>
      <c r="Q145" s="36">
        <v>3649.9802305200005</v>
      </c>
      <c r="R145" s="36">
        <v>3635.9000825100002</v>
      </c>
      <c r="S145" s="36">
        <v>3652.6542739300003</v>
      </c>
      <c r="T145" s="36">
        <v>3486.5214412500004</v>
      </c>
      <c r="U145" s="36">
        <v>3390.0884844500006</v>
      </c>
      <c r="V145" s="36">
        <v>3317.7201251700003</v>
      </c>
      <c r="W145" s="36">
        <v>3328.5102826000002</v>
      </c>
      <c r="X145" s="36">
        <v>3380.4747563600004</v>
      </c>
      <c r="Y145" s="36">
        <v>3405.0743482000003</v>
      </c>
    </row>
    <row r="146" spans="1:25" x14ac:dyDescent="0.2">
      <c r="A146" s="35">
        <v>31</v>
      </c>
      <c r="B146" s="36">
        <v>3506.0610883400004</v>
      </c>
      <c r="C146" s="36">
        <v>3604.0252842300006</v>
      </c>
      <c r="D146" s="36">
        <v>3726.2937609500004</v>
      </c>
      <c r="E146" s="36">
        <v>3773.8046983300001</v>
      </c>
      <c r="F146" s="36">
        <v>3763.9339222800004</v>
      </c>
      <c r="G146" s="36">
        <v>3730.7637733100005</v>
      </c>
      <c r="H146" s="36">
        <v>3626.2862998900005</v>
      </c>
      <c r="I146" s="36">
        <v>3542.2906238400005</v>
      </c>
      <c r="J146" s="36">
        <v>3439.2987879200004</v>
      </c>
      <c r="K146" s="36">
        <v>3466.3376247000006</v>
      </c>
      <c r="L146" s="36">
        <v>3471.2403185600006</v>
      </c>
      <c r="M146" s="36">
        <v>3545.4897339400004</v>
      </c>
      <c r="N146" s="36">
        <v>3587.3417117700005</v>
      </c>
      <c r="O146" s="36">
        <v>3663.0360703500005</v>
      </c>
      <c r="P146" s="36">
        <v>3689.1753373500005</v>
      </c>
      <c r="Q146" s="36">
        <v>3681.1452435100005</v>
      </c>
      <c r="R146" s="36">
        <v>3676.1869432400003</v>
      </c>
      <c r="S146" s="36">
        <v>3590.1253234100004</v>
      </c>
      <c r="T146" s="36">
        <v>3490.8948712700003</v>
      </c>
      <c r="U146" s="36">
        <v>3390.2870516600005</v>
      </c>
      <c r="V146" s="36">
        <v>3321.4056268900003</v>
      </c>
      <c r="W146" s="36">
        <v>3334.1529022800005</v>
      </c>
      <c r="X146" s="36">
        <v>3348.8841845800002</v>
      </c>
      <c r="Y146" s="36">
        <v>3350.9867610500005</v>
      </c>
    </row>
    <row r="148" spans="1:25" ht="15" x14ac:dyDescent="0.25">
      <c r="A148" s="53" t="s">
        <v>110</v>
      </c>
      <c r="L148" s="54">
        <v>565030.49078545382</v>
      </c>
    </row>
    <row r="150" spans="1:25" ht="36.75" customHeight="1" x14ac:dyDescent="0.2">
      <c r="A150" s="113" t="s">
        <v>142</v>
      </c>
      <c r="B150" s="113"/>
      <c r="C150" s="113"/>
      <c r="D150" s="113"/>
      <c r="E150" s="113"/>
      <c r="F150" s="113"/>
      <c r="G150" s="113"/>
      <c r="H150" s="113"/>
      <c r="I150" s="113"/>
      <c r="J150" s="113"/>
      <c r="K150" s="113"/>
      <c r="L150" s="113"/>
      <c r="M150" s="113"/>
      <c r="N150" s="113"/>
      <c r="O150" s="113"/>
      <c r="P150" s="113"/>
      <c r="Q150" s="113"/>
      <c r="R150" s="113"/>
      <c r="S150" s="113"/>
      <c r="T150" s="113"/>
      <c r="U150" s="113"/>
      <c r="V150" s="113"/>
      <c r="W150" s="113"/>
      <c r="X150" s="113"/>
      <c r="Y150" s="113"/>
    </row>
  </sheetData>
  <mergeCells count="12">
    <mergeCell ref="A4:Y4"/>
    <mergeCell ref="A1:Y1"/>
    <mergeCell ref="A44:A45"/>
    <mergeCell ref="B44:Y44"/>
    <mergeCell ref="A150:Y150"/>
    <mergeCell ref="A114:A115"/>
    <mergeCell ref="B114:Y114"/>
    <mergeCell ref="A79:A80"/>
    <mergeCell ref="B79:Y79"/>
    <mergeCell ref="B9:Y9"/>
    <mergeCell ref="A9:A10"/>
    <mergeCell ref="A5:Y5"/>
  </mergeCells>
  <pageMargins left="0.7" right="0.7" top="0.75" bottom="0.75" header="0.3" footer="0.3"/>
  <pageSetup paperSize="9" scale="27" orientation="portrait" r:id="rId1"/>
  <colBreaks count="1" manualBreakCount="1">
    <brk id="25" max="147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228"/>
  <sheetViews>
    <sheetView view="pageBreakPreview" topLeftCell="A181" zoomScale="85" zoomScaleNormal="100" zoomScaleSheetLayoutView="85" workbookViewId="0">
      <selection activeCell="C99" sqref="C99"/>
    </sheetView>
  </sheetViews>
  <sheetFormatPr defaultRowHeight="12.75" x14ac:dyDescent="0.2"/>
  <cols>
    <col min="1" max="1" width="8" style="12" customWidth="1"/>
    <col min="2" max="25" width="12.7109375" style="12" customWidth="1"/>
    <col min="26" max="16384" width="9.140625" style="12"/>
  </cols>
  <sheetData>
    <row r="1" spans="1:83" ht="30" customHeight="1" x14ac:dyDescent="0.25">
      <c r="A1" s="96" t="str">
        <f>'1 ЦК'!A1</f>
        <v>Предельные уровни регулируемых цен на электрическую энергию (мощность), поставляемую потребителям (покупателям) АО «Система» в мае 2022 года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</row>
    <row r="2" spans="1:83" ht="15" x14ac:dyDescent="0.25">
      <c r="A2" s="53"/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</row>
    <row r="3" spans="1:83" ht="15" x14ac:dyDescent="0.25">
      <c r="A3" s="53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</row>
    <row r="4" spans="1:83" ht="15" x14ac:dyDescent="0.25">
      <c r="A4" s="110" t="s">
        <v>101</v>
      </c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</row>
    <row r="5" spans="1:83" ht="64.5" customHeight="1" x14ac:dyDescent="0.25">
      <c r="A5" s="117" t="s">
        <v>102</v>
      </c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117"/>
      <c r="U5" s="117"/>
      <c r="V5" s="117"/>
      <c r="W5" s="117"/>
      <c r="X5" s="117"/>
      <c r="Y5" s="117"/>
    </row>
    <row r="6" spans="1:83" ht="36.75" customHeight="1" x14ac:dyDescent="0.2">
      <c r="AA6" s="55"/>
      <c r="AB6" s="55"/>
      <c r="AC6" s="55"/>
      <c r="AD6" s="55"/>
      <c r="AE6" s="55"/>
      <c r="AF6" s="55"/>
      <c r="AG6" s="55"/>
      <c r="AH6" s="55"/>
      <c r="AI6" s="55"/>
      <c r="AJ6" s="55"/>
      <c r="AK6" s="55"/>
      <c r="AL6" s="55"/>
      <c r="AM6" s="55"/>
      <c r="AN6" s="55"/>
      <c r="AO6" s="55"/>
      <c r="AP6" s="55"/>
      <c r="AQ6" s="55"/>
      <c r="AR6" s="55"/>
      <c r="AS6" s="55"/>
      <c r="AT6" s="55"/>
      <c r="AU6" s="55"/>
      <c r="AV6" s="55"/>
      <c r="AW6" s="55"/>
      <c r="AX6" s="55"/>
      <c r="AY6" s="55"/>
      <c r="AZ6" s="55"/>
      <c r="BA6" s="55"/>
      <c r="BB6" s="55"/>
      <c r="BC6" s="55"/>
      <c r="BD6" s="55"/>
      <c r="BE6" s="55"/>
      <c r="BF6" s="55"/>
      <c r="BG6" s="55"/>
      <c r="BH6" s="55"/>
      <c r="BI6" s="55"/>
      <c r="BJ6" s="55"/>
      <c r="BK6" s="55"/>
      <c r="BL6" s="55"/>
      <c r="BM6" s="55"/>
      <c r="BN6" s="55"/>
      <c r="BO6" s="55"/>
      <c r="BP6" s="55"/>
      <c r="BQ6" s="55"/>
      <c r="BR6" s="55"/>
      <c r="BS6" s="55"/>
      <c r="BT6" s="55"/>
      <c r="BU6" s="55"/>
      <c r="BV6" s="55"/>
      <c r="BW6" s="55"/>
      <c r="BX6" s="55"/>
      <c r="BY6" s="55"/>
      <c r="BZ6" s="55"/>
      <c r="CA6" s="55"/>
      <c r="CB6" s="55"/>
      <c r="CC6" s="55"/>
      <c r="CD6" s="55"/>
      <c r="CE6" s="55"/>
    </row>
    <row r="7" spans="1:83" ht="15" x14ac:dyDescent="0.25">
      <c r="A7" s="53" t="s">
        <v>111</v>
      </c>
    </row>
    <row r="8" spans="1:83" x14ac:dyDescent="0.2">
      <c r="A8" s="32"/>
      <c r="B8" s="33"/>
    </row>
    <row r="9" spans="1:83" x14ac:dyDescent="0.2">
      <c r="A9" s="111" t="s">
        <v>0</v>
      </c>
      <c r="B9" s="114" t="s">
        <v>12</v>
      </c>
      <c r="C9" s="115"/>
      <c r="D9" s="115"/>
      <c r="E9" s="115"/>
      <c r="F9" s="115"/>
      <c r="G9" s="115"/>
      <c r="H9" s="115"/>
      <c r="I9" s="115"/>
      <c r="J9" s="115"/>
      <c r="K9" s="115"/>
      <c r="L9" s="115"/>
      <c r="M9" s="115"/>
      <c r="N9" s="115"/>
      <c r="O9" s="115"/>
      <c r="P9" s="115"/>
      <c r="Q9" s="115"/>
      <c r="R9" s="115"/>
      <c r="S9" s="115"/>
      <c r="T9" s="115"/>
      <c r="U9" s="115"/>
      <c r="V9" s="115"/>
      <c r="W9" s="115"/>
      <c r="X9" s="115"/>
      <c r="Y9" s="116"/>
    </row>
    <row r="10" spans="1:83" x14ac:dyDescent="0.2">
      <c r="A10" s="111"/>
      <c r="B10" s="34" t="s">
        <v>74</v>
      </c>
      <c r="C10" s="34" t="s">
        <v>75</v>
      </c>
      <c r="D10" s="34" t="s">
        <v>76</v>
      </c>
      <c r="E10" s="34" t="s">
        <v>77</v>
      </c>
      <c r="F10" s="34" t="s">
        <v>78</v>
      </c>
      <c r="G10" s="34" t="s">
        <v>79</v>
      </c>
      <c r="H10" s="34" t="s">
        <v>80</v>
      </c>
      <c r="I10" s="34" t="s">
        <v>81</v>
      </c>
      <c r="J10" s="34" t="s">
        <v>82</v>
      </c>
      <c r="K10" s="34" t="s">
        <v>83</v>
      </c>
      <c r="L10" s="34" t="s">
        <v>84</v>
      </c>
      <c r="M10" s="34" t="s">
        <v>85</v>
      </c>
      <c r="N10" s="34" t="s">
        <v>86</v>
      </c>
      <c r="O10" s="34" t="s">
        <v>87</v>
      </c>
      <c r="P10" s="34" t="s">
        <v>88</v>
      </c>
      <c r="Q10" s="34" t="s">
        <v>89</v>
      </c>
      <c r="R10" s="34" t="s">
        <v>90</v>
      </c>
      <c r="S10" s="34" t="s">
        <v>91</v>
      </c>
      <c r="T10" s="34" t="s">
        <v>92</v>
      </c>
      <c r="U10" s="34" t="s">
        <v>93</v>
      </c>
      <c r="V10" s="34" t="s">
        <v>94</v>
      </c>
      <c r="W10" s="34" t="s">
        <v>95</v>
      </c>
      <c r="X10" s="34" t="s">
        <v>96</v>
      </c>
      <c r="Y10" s="34" t="s">
        <v>97</v>
      </c>
    </row>
    <row r="11" spans="1:83" x14ac:dyDescent="0.2">
      <c r="A11" s="35">
        <v>1</v>
      </c>
      <c r="B11" s="36">
        <v>980.04608127999995</v>
      </c>
      <c r="C11" s="36">
        <v>1099.2734011800001</v>
      </c>
      <c r="D11" s="36">
        <v>1246.3677009200001</v>
      </c>
      <c r="E11" s="36">
        <v>1308.6676608100001</v>
      </c>
      <c r="F11" s="36">
        <v>1323.01214185</v>
      </c>
      <c r="G11" s="36">
        <v>1297.1737435700002</v>
      </c>
      <c r="H11" s="36">
        <v>1276.9956896600002</v>
      </c>
      <c r="I11" s="36">
        <v>1204.4617610500002</v>
      </c>
      <c r="J11" s="36">
        <v>1063.47314663</v>
      </c>
      <c r="K11" s="36">
        <v>1024.844922</v>
      </c>
      <c r="L11" s="36">
        <v>1003.58758864</v>
      </c>
      <c r="M11" s="36">
        <v>1097.0570803200001</v>
      </c>
      <c r="N11" s="36">
        <v>1140.69336449</v>
      </c>
      <c r="O11" s="36">
        <v>1149.9224160700001</v>
      </c>
      <c r="P11" s="36">
        <v>1162.80185869</v>
      </c>
      <c r="Q11" s="36">
        <v>1178.76043628</v>
      </c>
      <c r="R11" s="36">
        <v>1191.54310663</v>
      </c>
      <c r="S11" s="36">
        <v>1150.3084231100001</v>
      </c>
      <c r="T11" s="36">
        <v>1057.30848094</v>
      </c>
      <c r="U11" s="36">
        <v>963.70497434999993</v>
      </c>
      <c r="V11" s="36">
        <v>872.67450664</v>
      </c>
      <c r="W11" s="36">
        <v>860.27046908</v>
      </c>
      <c r="X11" s="36">
        <v>881.96589716999995</v>
      </c>
      <c r="Y11" s="36">
        <v>919.80748162999998</v>
      </c>
    </row>
    <row r="12" spans="1:83" x14ac:dyDescent="0.2">
      <c r="A12" s="35">
        <v>2</v>
      </c>
      <c r="B12" s="36">
        <v>957.83511043999999</v>
      </c>
      <c r="C12" s="36">
        <v>1075.18331008</v>
      </c>
      <c r="D12" s="36">
        <v>1189.7836887000001</v>
      </c>
      <c r="E12" s="36">
        <v>1242.16528797</v>
      </c>
      <c r="F12" s="36">
        <v>1260.14008528</v>
      </c>
      <c r="G12" s="36">
        <v>1283.2356354400001</v>
      </c>
      <c r="H12" s="36">
        <v>1296.5274371</v>
      </c>
      <c r="I12" s="36">
        <v>1207.05359322</v>
      </c>
      <c r="J12" s="36">
        <v>1063.31106378</v>
      </c>
      <c r="K12" s="36">
        <v>1025.6018800500001</v>
      </c>
      <c r="L12" s="36">
        <v>993.83571300999995</v>
      </c>
      <c r="M12" s="36">
        <v>1061.3460340500001</v>
      </c>
      <c r="N12" s="36">
        <v>1109.1576236600001</v>
      </c>
      <c r="O12" s="36">
        <v>1141.8617758</v>
      </c>
      <c r="P12" s="36">
        <v>1151.6979075100001</v>
      </c>
      <c r="Q12" s="36">
        <v>1164.7669667100001</v>
      </c>
      <c r="R12" s="36">
        <v>1167.66144119</v>
      </c>
      <c r="S12" s="36">
        <v>1121.0082950800002</v>
      </c>
      <c r="T12" s="36">
        <v>1018.2089778</v>
      </c>
      <c r="U12" s="36">
        <v>924.72483707000004</v>
      </c>
      <c r="V12" s="36">
        <v>858.71682242999998</v>
      </c>
      <c r="W12" s="36">
        <v>856.02755433999994</v>
      </c>
      <c r="X12" s="36">
        <v>856.87809917999994</v>
      </c>
      <c r="Y12" s="36">
        <v>901.61755077999999</v>
      </c>
    </row>
    <row r="13" spans="1:83" x14ac:dyDescent="0.2">
      <c r="A13" s="35">
        <v>3</v>
      </c>
      <c r="B13" s="36">
        <v>931.08171792999997</v>
      </c>
      <c r="C13" s="36">
        <v>1049.93974284</v>
      </c>
      <c r="D13" s="36">
        <v>1150.0218786300002</v>
      </c>
      <c r="E13" s="36">
        <v>1176.0367945100002</v>
      </c>
      <c r="F13" s="36">
        <v>1190.0529225100001</v>
      </c>
      <c r="G13" s="36">
        <v>1238.3727167500001</v>
      </c>
      <c r="H13" s="36">
        <v>1240.4762013000002</v>
      </c>
      <c r="I13" s="36">
        <v>1228.60185806</v>
      </c>
      <c r="J13" s="36">
        <v>1117.2093739000002</v>
      </c>
      <c r="K13" s="36">
        <v>1093.0402675900002</v>
      </c>
      <c r="L13" s="36">
        <v>1072.94741606</v>
      </c>
      <c r="M13" s="36">
        <v>1159.16770582</v>
      </c>
      <c r="N13" s="36">
        <v>1201.1276009100002</v>
      </c>
      <c r="O13" s="36">
        <v>1209.5962832</v>
      </c>
      <c r="P13" s="36">
        <v>1229.0253127000001</v>
      </c>
      <c r="Q13" s="36">
        <v>1229.6738753700001</v>
      </c>
      <c r="R13" s="36">
        <v>1238.317141</v>
      </c>
      <c r="S13" s="36">
        <v>1203.13936317</v>
      </c>
      <c r="T13" s="36">
        <v>1103.0371893200002</v>
      </c>
      <c r="U13" s="36">
        <v>1002.54891658</v>
      </c>
      <c r="V13" s="36">
        <v>910.91079855999999</v>
      </c>
      <c r="W13" s="36">
        <v>906.01801839999996</v>
      </c>
      <c r="X13" s="36">
        <v>915.02228114000002</v>
      </c>
      <c r="Y13" s="36">
        <v>946.8726964</v>
      </c>
    </row>
    <row r="14" spans="1:83" x14ac:dyDescent="0.2">
      <c r="A14" s="35">
        <v>4</v>
      </c>
      <c r="B14" s="36">
        <v>1018.5782313999999</v>
      </c>
      <c r="C14" s="36">
        <v>1168.2648676700001</v>
      </c>
      <c r="D14" s="36">
        <v>1220.1006017700001</v>
      </c>
      <c r="E14" s="36">
        <v>1185.0284016600001</v>
      </c>
      <c r="F14" s="36">
        <v>1195.6412643800002</v>
      </c>
      <c r="G14" s="36">
        <v>1188.6294972100002</v>
      </c>
      <c r="H14" s="36">
        <v>1200.3836625400002</v>
      </c>
      <c r="I14" s="36">
        <v>1126.75794369</v>
      </c>
      <c r="J14" s="36">
        <v>1013.19368997</v>
      </c>
      <c r="K14" s="36">
        <v>1000.70726286</v>
      </c>
      <c r="L14" s="36">
        <v>1013.7569051</v>
      </c>
      <c r="M14" s="36">
        <v>1114.4871154300001</v>
      </c>
      <c r="N14" s="36">
        <v>1158.6138265000002</v>
      </c>
      <c r="O14" s="36">
        <v>1169.7279615500001</v>
      </c>
      <c r="P14" s="36">
        <v>1207.5136020900002</v>
      </c>
      <c r="Q14" s="36">
        <v>1210.8523316200001</v>
      </c>
      <c r="R14" s="36">
        <v>1205.6659050800001</v>
      </c>
      <c r="S14" s="36">
        <v>1146.9166920100001</v>
      </c>
      <c r="T14" s="36">
        <v>1019.45427834</v>
      </c>
      <c r="U14" s="36">
        <v>912.37867982</v>
      </c>
      <c r="V14" s="36">
        <v>842.41273938999996</v>
      </c>
      <c r="W14" s="36">
        <v>870.44578649999994</v>
      </c>
      <c r="X14" s="36">
        <v>833.71642806</v>
      </c>
      <c r="Y14" s="36">
        <v>828.49723423</v>
      </c>
    </row>
    <row r="15" spans="1:83" x14ac:dyDescent="0.2">
      <c r="A15" s="35">
        <v>5</v>
      </c>
      <c r="B15" s="36">
        <v>983.23548922999998</v>
      </c>
      <c r="C15" s="36">
        <v>1068.45962661</v>
      </c>
      <c r="D15" s="36">
        <v>1201.2426607800001</v>
      </c>
      <c r="E15" s="36">
        <v>1252.2790190800001</v>
      </c>
      <c r="F15" s="36">
        <v>1278.0571072100001</v>
      </c>
      <c r="G15" s="36">
        <v>1279.78321028</v>
      </c>
      <c r="H15" s="36">
        <v>1265.1928889200001</v>
      </c>
      <c r="I15" s="36">
        <v>1197.1420985100001</v>
      </c>
      <c r="J15" s="36">
        <v>1089.9340273299999</v>
      </c>
      <c r="K15" s="36">
        <v>1093.1639469000002</v>
      </c>
      <c r="L15" s="36">
        <v>1089.48932823</v>
      </c>
      <c r="M15" s="36">
        <v>1185.5060410400001</v>
      </c>
      <c r="N15" s="36">
        <v>1261.1765140300001</v>
      </c>
      <c r="O15" s="36">
        <v>1260.7734010200002</v>
      </c>
      <c r="P15" s="36">
        <v>1302.28091726</v>
      </c>
      <c r="Q15" s="36">
        <v>1310.4569540800001</v>
      </c>
      <c r="R15" s="36">
        <v>1323.271882</v>
      </c>
      <c r="S15" s="36">
        <v>1269.1453982400001</v>
      </c>
      <c r="T15" s="36">
        <v>1130.0476251900002</v>
      </c>
      <c r="U15" s="36">
        <v>1032.6985685499999</v>
      </c>
      <c r="V15" s="36">
        <v>928.89126265999994</v>
      </c>
      <c r="W15" s="36">
        <v>914.08712280999998</v>
      </c>
      <c r="X15" s="36">
        <v>923.61445098000002</v>
      </c>
      <c r="Y15" s="36">
        <v>948.92822437999996</v>
      </c>
    </row>
    <row r="16" spans="1:83" x14ac:dyDescent="0.2">
      <c r="A16" s="35">
        <v>6</v>
      </c>
      <c r="B16" s="36">
        <v>1015.8447582</v>
      </c>
      <c r="C16" s="36">
        <v>1142.7464272500001</v>
      </c>
      <c r="D16" s="36">
        <v>1279.0106421400001</v>
      </c>
      <c r="E16" s="36">
        <v>1325.0547310000002</v>
      </c>
      <c r="F16" s="36">
        <v>1330.9602750400002</v>
      </c>
      <c r="G16" s="36">
        <v>1315.4498018600002</v>
      </c>
      <c r="H16" s="36">
        <v>1271.2244612300001</v>
      </c>
      <c r="I16" s="36">
        <v>1222.63953739</v>
      </c>
      <c r="J16" s="36">
        <v>1084.9292939300001</v>
      </c>
      <c r="K16" s="36">
        <v>1090.22506991</v>
      </c>
      <c r="L16" s="36">
        <v>1085.0515888699999</v>
      </c>
      <c r="M16" s="36">
        <v>1211.1142201100001</v>
      </c>
      <c r="N16" s="36">
        <v>1278.3689811400002</v>
      </c>
      <c r="O16" s="36">
        <v>1281.7028685500002</v>
      </c>
      <c r="P16" s="36">
        <v>1289.8062170800001</v>
      </c>
      <c r="Q16" s="36">
        <v>1283.1218576900001</v>
      </c>
      <c r="R16" s="36">
        <v>1272.00483366</v>
      </c>
      <c r="S16" s="36">
        <v>1227.42305222</v>
      </c>
      <c r="T16" s="36">
        <v>1112.1428557500001</v>
      </c>
      <c r="U16" s="36">
        <v>999.25060932999997</v>
      </c>
      <c r="V16" s="36">
        <v>902.77225435000003</v>
      </c>
      <c r="W16" s="36">
        <v>888.04659806999996</v>
      </c>
      <c r="X16" s="36">
        <v>916.36725618000003</v>
      </c>
      <c r="Y16" s="36">
        <v>922.68991052000001</v>
      </c>
    </row>
    <row r="17" spans="1:25" x14ac:dyDescent="0.2">
      <c r="A17" s="35">
        <v>7</v>
      </c>
      <c r="B17" s="36">
        <v>1020.9095420899999</v>
      </c>
      <c r="C17" s="36">
        <v>1100.4228393800001</v>
      </c>
      <c r="D17" s="36">
        <v>1289.9648691700002</v>
      </c>
      <c r="E17" s="36">
        <v>1335.82842114</v>
      </c>
      <c r="F17" s="36">
        <v>1333.3564379900001</v>
      </c>
      <c r="G17" s="36">
        <v>1333.8031281000001</v>
      </c>
      <c r="H17" s="36">
        <v>1314.8970255700001</v>
      </c>
      <c r="I17" s="36">
        <v>1221.8805512000001</v>
      </c>
      <c r="J17" s="36">
        <v>1093.2506696700002</v>
      </c>
      <c r="K17" s="36">
        <v>1089.2636565299999</v>
      </c>
      <c r="L17" s="36">
        <v>1083.41774072</v>
      </c>
      <c r="M17" s="36">
        <v>1172.5341180400001</v>
      </c>
      <c r="N17" s="36">
        <v>1217.2085187300002</v>
      </c>
      <c r="O17" s="36">
        <v>1239.9819163700001</v>
      </c>
      <c r="P17" s="36">
        <v>1256.82198212</v>
      </c>
      <c r="Q17" s="36">
        <v>1259.8583811000001</v>
      </c>
      <c r="R17" s="36">
        <v>1259.80888194</v>
      </c>
      <c r="S17" s="36">
        <v>1219.3964965600001</v>
      </c>
      <c r="T17" s="36">
        <v>1101.46749013</v>
      </c>
      <c r="U17" s="36">
        <v>968.75520807999999</v>
      </c>
      <c r="V17" s="36">
        <v>878.71072450999998</v>
      </c>
      <c r="W17" s="36">
        <v>900.18355506</v>
      </c>
      <c r="X17" s="36">
        <v>911.49475200999996</v>
      </c>
      <c r="Y17" s="36">
        <v>924.19783958999994</v>
      </c>
    </row>
    <row r="18" spans="1:25" x14ac:dyDescent="0.2">
      <c r="A18" s="35">
        <v>8</v>
      </c>
      <c r="B18" s="36">
        <v>1003.86787882</v>
      </c>
      <c r="C18" s="36">
        <v>1128.37677869</v>
      </c>
      <c r="D18" s="36">
        <v>1277.2163500600002</v>
      </c>
      <c r="E18" s="36">
        <v>1349.37980167</v>
      </c>
      <c r="F18" s="36">
        <v>1360.0292931400002</v>
      </c>
      <c r="G18" s="36">
        <v>1360.5244239900001</v>
      </c>
      <c r="H18" s="36">
        <v>1342.3245920000002</v>
      </c>
      <c r="I18" s="36">
        <v>1259.4564947600002</v>
      </c>
      <c r="J18" s="36">
        <v>1092.2389116900001</v>
      </c>
      <c r="K18" s="36">
        <v>1067.5740283100001</v>
      </c>
      <c r="L18" s="36">
        <v>1061.9599574700001</v>
      </c>
      <c r="M18" s="36">
        <v>1151.8950792500002</v>
      </c>
      <c r="N18" s="36">
        <v>1203.8990853600001</v>
      </c>
      <c r="O18" s="36">
        <v>1234.68946579</v>
      </c>
      <c r="P18" s="36">
        <v>1256.28585823</v>
      </c>
      <c r="Q18" s="36">
        <v>1269.7121657900002</v>
      </c>
      <c r="R18" s="36">
        <v>1269.3323215</v>
      </c>
      <c r="S18" s="36">
        <v>1216.2397884900001</v>
      </c>
      <c r="T18" s="36">
        <v>1082.1019813099999</v>
      </c>
      <c r="U18" s="36">
        <v>946.17738453000004</v>
      </c>
      <c r="V18" s="36">
        <v>859.49815306999994</v>
      </c>
      <c r="W18" s="36">
        <v>872.96667568999999</v>
      </c>
      <c r="X18" s="36">
        <v>875.82247002999998</v>
      </c>
      <c r="Y18" s="36">
        <v>925.21610606000002</v>
      </c>
    </row>
    <row r="19" spans="1:25" x14ac:dyDescent="0.2">
      <c r="A19" s="35">
        <v>9</v>
      </c>
      <c r="B19" s="36">
        <v>1031.7813417899999</v>
      </c>
      <c r="C19" s="36">
        <v>1151.05517596</v>
      </c>
      <c r="D19" s="36">
        <v>1295.3378472400002</v>
      </c>
      <c r="E19" s="36">
        <v>1370.06282302</v>
      </c>
      <c r="F19" s="36">
        <v>1397.1181062000001</v>
      </c>
      <c r="G19" s="36">
        <v>1385.57920627</v>
      </c>
      <c r="H19" s="36">
        <v>1366.79007742</v>
      </c>
      <c r="I19" s="36">
        <v>1312.41652862</v>
      </c>
      <c r="J19" s="36">
        <v>1127.2014024100001</v>
      </c>
      <c r="K19" s="36">
        <v>1105.9455809900001</v>
      </c>
      <c r="L19" s="36">
        <v>1081.3323279200001</v>
      </c>
      <c r="M19" s="36">
        <v>1161.8263183700001</v>
      </c>
      <c r="N19" s="36">
        <v>1205.81044868</v>
      </c>
      <c r="O19" s="36">
        <v>1225.7951098400001</v>
      </c>
      <c r="P19" s="36">
        <v>1238.7497901700001</v>
      </c>
      <c r="Q19" s="36">
        <v>1250.4121412300001</v>
      </c>
      <c r="R19" s="36">
        <v>1261.46864097</v>
      </c>
      <c r="S19" s="36">
        <v>1219.0975628000001</v>
      </c>
      <c r="T19" s="36">
        <v>1094.7155668100002</v>
      </c>
      <c r="U19" s="36">
        <v>972.65414409999994</v>
      </c>
      <c r="V19" s="36">
        <v>850.61604987999999</v>
      </c>
      <c r="W19" s="36">
        <v>839.35864990999994</v>
      </c>
      <c r="X19" s="36">
        <v>899.55912280999996</v>
      </c>
      <c r="Y19" s="36">
        <v>927.23359972000003</v>
      </c>
    </row>
    <row r="20" spans="1:25" x14ac:dyDescent="0.2">
      <c r="A20" s="35">
        <v>10</v>
      </c>
      <c r="B20" s="36">
        <v>1011.7225008099999</v>
      </c>
      <c r="C20" s="36">
        <v>1134.5279622</v>
      </c>
      <c r="D20" s="36">
        <v>1264.65323248</v>
      </c>
      <c r="E20" s="36">
        <v>1329.93116762</v>
      </c>
      <c r="F20" s="36">
        <v>1341.7491311600002</v>
      </c>
      <c r="G20" s="36">
        <v>1380.60803461</v>
      </c>
      <c r="H20" s="36">
        <v>1365.37223208</v>
      </c>
      <c r="I20" s="36">
        <v>1302.3492670800001</v>
      </c>
      <c r="J20" s="36">
        <v>1124.6101013900002</v>
      </c>
      <c r="K20" s="36">
        <v>1077.2771108100001</v>
      </c>
      <c r="L20" s="36">
        <v>1063.9382434000001</v>
      </c>
      <c r="M20" s="36">
        <v>1163.0866586200002</v>
      </c>
      <c r="N20" s="36">
        <v>1216.8799058000002</v>
      </c>
      <c r="O20" s="36">
        <v>1240.81231097</v>
      </c>
      <c r="P20" s="36">
        <v>1203.6797877600002</v>
      </c>
      <c r="Q20" s="36">
        <v>1261.8733208800002</v>
      </c>
      <c r="R20" s="36">
        <v>1272.5468145300001</v>
      </c>
      <c r="S20" s="36">
        <v>1233.6078205900001</v>
      </c>
      <c r="T20" s="36">
        <v>1109.03165386</v>
      </c>
      <c r="U20" s="36">
        <v>959.26508084</v>
      </c>
      <c r="V20" s="36">
        <v>895.55806784000004</v>
      </c>
      <c r="W20" s="36">
        <v>899.25817745999996</v>
      </c>
      <c r="X20" s="36">
        <v>888.9501927</v>
      </c>
      <c r="Y20" s="36">
        <v>965.54742311999996</v>
      </c>
    </row>
    <row r="21" spans="1:25" x14ac:dyDescent="0.2">
      <c r="A21" s="35">
        <v>11</v>
      </c>
      <c r="B21" s="36">
        <v>1054.1895338900001</v>
      </c>
      <c r="C21" s="36">
        <v>1133.69108527</v>
      </c>
      <c r="D21" s="36">
        <v>1290.93038972</v>
      </c>
      <c r="E21" s="36">
        <v>1371.86562486</v>
      </c>
      <c r="F21" s="36">
        <v>1370.3414010700001</v>
      </c>
      <c r="G21" s="36">
        <v>1371.1248790700001</v>
      </c>
      <c r="H21" s="36">
        <v>1328.7311774300001</v>
      </c>
      <c r="I21" s="36">
        <v>1246.6434437700002</v>
      </c>
      <c r="J21" s="36">
        <v>1082.4660737199999</v>
      </c>
      <c r="K21" s="36">
        <v>1074.6227835700001</v>
      </c>
      <c r="L21" s="36">
        <v>1065.87687007</v>
      </c>
      <c r="M21" s="36">
        <v>1158.4910629200001</v>
      </c>
      <c r="N21" s="36">
        <v>1202.4491088900002</v>
      </c>
      <c r="O21" s="36">
        <v>1212.4055789400002</v>
      </c>
      <c r="P21" s="36">
        <v>1217.13500301</v>
      </c>
      <c r="Q21" s="36">
        <v>1219.3424782000002</v>
      </c>
      <c r="R21" s="36">
        <v>1243.1130104200001</v>
      </c>
      <c r="S21" s="36">
        <v>1213.4458747600002</v>
      </c>
      <c r="T21" s="36">
        <v>1095.21542694</v>
      </c>
      <c r="U21" s="36">
        <v>986.51380611000002</v>
      </c>
      <c r="V21" s="36">
        <v>901.16761461999999</v>
      </c>
      <c r="W21" s="36">
        <v>897.12178184999993</v>
      </c>
      <c r="X21" s="36">
        <v>910.01925926000001</v>
      </c>
      <c r="Y21" s="36">
        <v>935.93251452000004</v>
      </c>
    </row>
    <row r="22" spans="1:25" x14ac:dyDescent="0.2">
      <c r="A22" s="35">
        <v>12</v>
      </c>
      <c r="B22" s="36">
        <v>1031.17145708</v>
      </c>
      <c r="C22" s="36">
        <v>1117.27764944</v>
      </c>
      <c r="D22" s="36">
        <v>1211.2252956900002</v>
      </c>
      <c r="E22" s="36">
        <v>1265.1772282900001</v>
      </c>
      <c r="F22" s="36">
        <v>1272.0218655900001</v>
      </c>
      <c r="G22" s="36">
        <v>1266.7359674000002</v>
      </c>
      <c r="H22" s="36">
        <v>1276.2569206400001</v>
      </c>
      <c r="I22" s="36">
        <v>1199.4841562900001</v>
      </c>
      <c r="J22" s="36">
        <v>1079.2223204700001</v>
      </c>
      <c r="K22" s="36">
        <v>1076.5679650100001</v>
      </c>
      <c r="L22" s="36">
        <v>1045.8179615899999</v>
      </c>
      <c r="M22" s="36">
        <v>1148.5984234700002</v>
      </c>
      <c r="N22" s="36">
        <v>1210.98881398</v>
      </c>
      <c r="O22" s="36">
        <v>1214.0252662400001</v>
      </c>
      <c r="P22" s="36">
        <v>1212.27120399</v>
      </c>
      <c r="Q22" s="36">
        <v>1223.4770807800001</v>
      </c>
      <c r="R22" s="36">
        <v>1245.6174037100002</v>
      </c>
      <c r="S22" s="36">
        <v>1201.7468565300001</v>
      </c>
      <c r="T22" s="36">
        <v>1094.9984279600001</v>
      </c>
      <c r="U22" s="36">
        <v>1001.14586965</v>
      </c>
      <c r="V22" s="36">
        <v>912.61036076999994</v>
      </c>
      <c r="W22" s="36">
        <v>898.12293712999997</v>
      </c>
      <c r="X22" s="36">
        <v>917.50724949999994</v>
      </c>
      <c r="Y22" s="36">
        <v>919.23415278999994</v>
      </c>
    </row>
    <row r="23" spans="1:25" x14ac:dyDescent="0.2">
      <c r="A23" s="35">
        <v>13</v>
      </c>
      <c r="B23" s="36">
        <v>1032.7910909</v>
      </c>
      <c r="C23" s="36">
        <v>1136.4687448300001</v>
      </c>
      <c r="D23" s="36">
        <v>1271.2181749900001</v>
      </c>
      <c r="E23" s="36">
        <v>1321.2117906100002</v>
      </c>
      <c r="F23" s="36">
        <v>1325.7045633100001</v>
      </c>
      <c r="G23" s="36">
        <v>1335.85818309</v>
      </c>
      <c r="H23" s="36">
        <v>1328.9803272300001</v>
      </c>
      <c r="I23" s="36">
        <v>1223.7658031600001</v>
      </c>
      <c r="J23" s="36">
        <v>1082.2785198000001</v>
      </c>
      <c r="K23" s="36">
        <v>1068.8481040900001</v>
      </c>
      <c r="L23" s="36">
        <v>1056.9394801999999</v>
      </c>
      <c r="M23" s="36">
        <v>1160.4669707</v>
      </c>
      <c r="N23" s="36">
        <v>1206.79147818</v>
      </c>
      <c r="O23" s="36">
        <v>1189.6218909300001</v>
      </c>
      <c r="P23" s="36">
        <v>1195.4632665400002</v>
      </c>
      <c r="Q23" s="36">
        <v>1207.4894633900001</v>
      </c>
      <c r="R23" s="36">
        <v>1221.7989577200001</v>
      </c>
      <c r="S23" s="36">
        <v>1185.4762367300002</v>
      </c>
      <c r="T23" s="36">
        <v>1069.7554733300001</v>
      </c>
      <c r="U23" s="36">
        <v>982.89456545999997</v>
      </c>
      <c r="V23" s="36">
        <v>909.33445118999998</v>
      </c>
      <c r="W23" s="36">
        <v>890.27766507000001</v>
      </c>
      <c r="X23" s="36">
        <v>897.16162144999998</v>
      </c>
      <c r="Y23" s="36">
        <v>908.16998151999996</v>
      </c>
    </row>
    <row r="24" spans="1:25" x14ac:dyDescent="0.2">
      <c r="A24" s="35">
        <v>14</v>
      </c>
      <c r="B24" s="36">
        <v>1028.3315480199999</v>
      </c>
      <c r="C24" s="36">
        <v>1140.4595543600001</v>
      </c>
      <c r="D24" s="36">
        <v>1280.7778376200001</v>
      </c>
      <c r="E24" s="36">
        <v>1319.9762686900001</v>
      </c>
      <c r="F24" s="36">
        <v>1323.44775583</v>
      </c>
      <c r="G24" s="36">
        <v>1325.65358487</v>
      </c>
      <c r="H24" s="36">
        <v>1316.6947597800001</v>
      </c>
      <c r="I24" s="36">
        <v>1233.6254986800002</v>
      </c>
      <c r="J24" s="36">
        <v>1078.41554675</v>
      </c>
      <c r="K24" s="36">
        <v>1033.9084996699999</v>
      </c>
      <c r="L24" s="36">
        <v>1015.13116212</v>
      </c>
      <c r="M24" s="36">
        <v>1106.1988141700001</v>
      </c>
      <c r="N24" s="36">
        <v>1140.01384852</v>
      </c>
      <c r="O24" s="36">
        <v>1153.7440918300001</v>
      </c>
      <c r="P24" s="36">
        <v>1174.42967976</v>
      </c>
      <c r="Q24" s="36">
        <v>1188.95695174</v>
      </c>
      <c r="R24" s="36">
        <v>1192.6425441400002</v>
      </c>
      <c r="S24" s="36">
        <v>1150.39533136</v>
      </c>
      <c r="T24" s="36">
        <v>1036.6975407300001</v>
      </c>
      <c r="U24" s="36">
        <v>941.34142916999997</v>
      </c>
      <c r="V24" s="36">
        <v>856.84042387</v>
      </c>
      <c r="W24" s="36">
        <v>845.93064312000001</v>
      </c>
      <c r="X24" s="36">
        <v>845.49330400999997</v>
      </c>
      <c r="Y24" s="36">
        <v>873.68460344999994</v>
      </c>
    </row>
    <row r="25" spans="1:25" x14ac:dyDescent="0.2">
      <c r="A25" s="35">
        <v>15</v>
      </c>
      <c r="B25" s="36">
        <v>952.17713731999993</v>
      </c>
      <c r="C25" s="36">
        <v>1057.0936447199999</v>
      </c>
      <c r="D25" s="36">
        <v>1179.2466508500002</v>
      </c>
      <c r="E25" s="36">
        <v>1185.4329740500002</v>
      </c>
      <c r="F25" s="36">
        <v>1185.2765694100001</v>
      </c>
      <c r="G25" s="36">
        <v>1192.87719982</v>
      </c>
      <c r="H25" s="36">
        <v>1179.7156136600001</v>
      </c>
      <c r="I25" s="36">
        <v>1175.6992948900001</v>
      </c>
      <c r="J25" s="36">
        <v>1020.2926393399999</v>
      </c>
      <c r="K25" s="36">
        <v>991.27716182999995</v>
      </c>
      <c r="L25" s="36">
        <v>973.47557911000001</v>
      </c>
      <c r="M25" s="36">
        <v>1078.1446661800001</v>
      </c>
      <c r="N25" s="36">
        <v>1132.4901176400001</v>
      </c>
      <c r="O25" s="36">
        <v>1170.42175496</v>
      </c>
      <c r="P25" s="36">
        <v>1190.6492463200002</v>
      </c>
      <c r="Q25" s="36">
        <v>1197.38996838</v>
      </c>
      <c r="R25" s="36">
        <v>1179.4402210100002</v>
      </c>
      <c r="S25" s="36">
        <v>1119.7131998500001</v>
      </c>
      <c r="T25" s="36">
        <v>1045.0599588</v>
      </c>
      <c r="U25" s="36">
        <v>926.68773071999999</v>
      </c>
      <c r="V25" s="36">
        <v>850.96409706999998</v>
      </c>
      <c r="W25" s="36">
        <v>852.01183716000003</v>
      </c>
      <c r="X25" s="36">
        <v>898.28609557999994</v>
      </c>
      <c r="Y25" s="36">
        <v>933.88796919000004</v>
      </c>
    </row>
    <row r="26" spans="1:25" x14ac:dyDescent="0.2">
      <c r="A26" s="35">
        <v>16</v>
      </c>
      <c r="B26" s="36">
        <v>1000.77176352</v>
      </c>
      <c r="C26" s="36">
        <v>1118.0491522700001</v>
      </c>
      <c r="D26" s="36">
        <v>1250.9789319800002</v>
      </c>
      <c r="E26" s="36">
        <v>1301.7149786900002</v>
      </c>
      <c r="F26" s="36">
        <v>1296.45344103</v>
      </c>
      <c r="G26" s="36">
        <v>1304.46431295</v>
      </c>
      <c r="H26" s="36">
        <v>1274.5579890200002</v>
      </c>
      <c r="I26" s="36">
        <v>1201.5516361300001</v>
      </c>
      <c r="J26" s="36">
        <v>1050.26665224</v>
      </c>
      <c r="K26" s="36">
        <v>1000.26257413</v>
      </c>
      <c r="L26" s="36">
        <v>1045.0401633500001</v>
      </c>
      <c r="M26" s="36">
        <v>1163.4508007300001</v>
      </c>
      <c r="N26" s="36">
        <v>1221.47759124</v>
      </c>
      <c r="O26" s="36">
        <v>1242.7055510500002</v>
      </c>
      <c r="P26" s="36">
        <v>1272.8838932200001</v>
      </c>
      <c r="Q26" s="36">
        <v>1270.6368505400001</v>
      </c>
      <c r="R26" s="36">
        <v>1254.6017211000001</v>
      </c>
      <c r="S26" s="36">
        <v>1208.0777241400001</v>
      </c>
      <c r="T26" s="36">
        <v>1062.09091511</v>
      </c>
      <c r="U26" s="36">
        <v>919.04745203999994</v>
      </c>
      <c r="V26" s="36">
        <v>844.41386030000001</v>
      </c>
      <c r="W26" s="36">
        <v>863.16294118999997</v>
      </c>
      <c r="X26" s="36">
        <v>857.39983925000001</v>
      </c>
      <c r="Y26" s="36">
        <v>908.06007909999994</v>
      </c>
    </row>
    <row r="27" spans="1:25" x14ac:dyDescent="0.2">
      <c r="A27" s="35">
        <v>17</v>
      </c>
      <c r="B27" s="36">
        <v>985.65179222999996</v>
      </c>
      <c r="C27" s="36">
        <v>1119.7869066200001</v>
      </c>
      <c r="D27" s="36">
        <v>1248.48897244</v>
      </c>
      <c r="E27" s="36">
        <v>1288.82376819</v>
      </c>
      <c r="F27" s="36">
        <v>1287.8249312400001</v>
      </c>
      <c r="G27" s="36">
        <v>1286.12771991</v>
      </c>
      <c r="H27" s="36">
        <v>1243.35815834</v>
      </c>
      <c r="I27" s="36">
        <v>1193.38331627</v>
      </c>
      <c r="J27" s="36">
        <v>1042.5254992800001</v>
      </c>
      <c r="K27" s="36">
        <v>1030.1703954099999</v>
      </c>
      <c r="L27" s="36">
        <v>1003.0932596599999</v>
      </c>
      <c r="M27" s="36">
        <v>1111.17669357</v>
      </c>
      <c r="N27" s="36">
        <v>1157.1607227100001</v>
      </c>
      <c r="O27" s="36">
        <v>1156.81115561</v>
      </c>
      <c r="P27" s="36">
        <v>1160.5607988700001</v>
      </c>
      <c r="Q27" s="36">
        <v>1168.46985496</v>
      </c>
      <c r="R27" s="36">
        <v>1177.50108032</v>
      </c>
      <c r="S27" s="36">
        <v>1143.3900149600001</v>
      </c>
      <c r="T27" s="36">
        <v>1016.95080067</v>
      </c>
      <c r="U27" s="36">
        <v>915.77132905999997</v>
      </c>
      <c r="V27" s="36">
        <v>825.68794706999995</v>
      </c>
      <c r="W27" s="36">
        <v>820.79153231999999</v>
      </c>
      <c r="X27" s="36">
        <v>840.12544231000004</v>
      </c>
      <c r="Y27" s="36">
        <v>873.82538830999999</v>
      </c>
    </row>
    <row r="28" spans="1:25" x14ac:dyDescent="0.2">
      <c r="A28" s="35">
        <v>18</v>
      </c>
      <c r="B28" s="36">
        <v>1041.2638682100001</v>
      </c>
      <c r="C28" s="36">
        <v>1184.56363093</v>
      </c>
      <c r="D28" s="36">
        <v>1250.77682725</v>
      </c>
      <c r="E28" s="36">
        <v>1252.6122030000001</v>
      </c>
      <c r="F28" s="36">
        <v>1248.68658658</v>
      </c>
      <c r="G28" s="36">
        <v>1260.7899098500002</v>
      </c>
      <c r="H28" s="36">
        <v>1248.56814927</v>
      </c>
      <c r="I28" s="36">
        <v>1154.66675003</v>
      </c>
      <c r="J28" s="36">
        <v>1001.85679404</v>
      </c>
      <c r="K28" s="36">
        <v>1003.16057272</v>
      </c>
      <c r="L28" s="36">
        <v>1016.61778352</v>
      </c>
      <c r="M28" s="36">
        <v>1130.3768628900002</v>
      </c>
      <c r="N28" s="36">
        <v>1163.5322478800001</v>
      </c>
      <c r="O28" s="36">
        <v>1160.8835432600001</v>
      </c>
      <c r="P28" s="36">
        <v>1178.5925264800001</v>
      </c>
      <c r="Q28" s="36">
        <v>1192.8628685800002</v>
      </c>
      <c r="R28" s="36">
        <v>1188.30228558</v>
      </c>
      <c r="S28" s="36">
        <v>1140.82295808</v>
      </c>
      <c r="T28" s="36">
        <v>1008.78164478</v>
      </c>
      <c r="U28" s="36">
        <v>900.61591413999997</v>
      </c>
      <c r="V28" s="36">
        <v>821.14791086000002</v>
      </c>
      <c r="W28" s="36">
        <v>845.52329667999993</v>
      </c>
      <c r="X28" s="36">
        <v>880.88875181000003</v>
      </c>
      <c r="Y28" s="36">
        <v>915.90345795999997</v>
      </c>
    </row>
    <row r="29" spans="1:25" x14ac:dyDescent="0.2">
      <c r="A29" s="35">
        <v>19</v>
      </c>
      <c r="B29" s="36">
        <v>1025.5656067499999</v>
      </c>
      <c r="C29" s="36">
        <v>1152.74941016</v>
      </c>
      <c r="D29" s="36">
        <v>1268.5287325100001</v>
      </c>
      <c r="E29" s="36">
        <v>1326.6708474100001</v>
      </c>
      <c r="F29" s="36">
        <v>1297.02178916</v>
      </c>
      <c r="G29" s="36">
        <v>1260.8931876000001</v>
      </c>
      <c r="H29" s="36">
        <v>1223.8513249700002</v>
      </c>
      <c r="I29" s="36">
        <v>1163.2264575000002</v>
      </c>
      <c r="J29" s="36">
        <v>1022.14345984</v>
      </c>
      <c r="K29" s="36">
        <v>1037.33300132</v>
      </c>
      <c r="L29" s="36">
        <v>1030.2663456</v>
      </c>
      <c r="M29" s="36">
        <v>1127.5319027</v>
      </c>
      <c r="N29" s="36">
        <v>1175.3080853400002</v>
      </c>
      <c r="O29" s="36">
        <v>1192.8495983900002</v>
      </c>
      <c r="P29" s="36">
        <v>1197.06091861</v>
      </c>
      <c r="Q29" s="36">
        <v>1212.9972843200001</v>
      </c>
      <c r="R29" s="36">
        <v>1200.18695404</v>
      </c>
      <c r="S29" s="36">
        <v>1175.81775885</v>
      </c>
      <c r="T29" s="36">
        <v>1034.9137227799999</v>
      </c>
      <c r="U29" s="36">
        <v>929.91607178000004</v>
      </c>
      <c r="V29" s="36">
        <v>833.25215405999995</v>
      </c>
      <c r="W29" s="36">
        <v>839.46968399000002</v>
      </c>
      <c r="X29" s="36">
        <v>850.04929221999998</v>
      </c>
      <c r="Y29" s="36">
        <v>872.30638364999993</v>
      </c>
    </row>
    <row r="30" spans="1:25" x14ac:dyDescent="0.2">
      <c r="A30" s="35">
        <v>20</v>
      </c>
      <c r="B30" s="36">
        <v>1019.48463582</v>
      </c>
      <c r="C30" s="36">
        <v>1090.9387998100001</v>
      </c>
      <c r="D30" s="36">
        <v>1229.8620841200002</v>
      </c>
      <c r="E30" s="36">
        <v>1296.25068302</v>
      </c>
      <c r="F30" s="36">
        <v>1290.7033806100001</v>
      </c>
      <c r="G30" s="36">
        <v>1272.38820474</v>
      </c>
      <c r="H30" s="36">
        <v>1210.5938766600002</v>
      </c>
      <c r="I30" s="36">
        <v>1134.9615551900001</v>
      </c>
      <c r="J30" s="36">
        <v>989.06971544999999</v>
      </c>
      <c r="K30" s="36">
        <v>987.95083318000002</v>
      </c>
      <c r="L30" s="36">
        <v>985.47739612999999</v>
      </c>
      <c r="M30" s="36">
        <v>1086.6690356500001</v>
      </c>
      <c r="N30" s="36">
        <v>1111.4401608500002</v>
      </c>
      <c r="O30" s="36">
        <v>1108.7013979600001</v>
      </c>
      <c r="P30" s="36">
        <v>1106.25024497</v>
      </c>
      <c r="Q30" s="36">
        <v>1105.2637644500001</v>
      </c>
      <c r="R30" s="36">
        <v>1105.4923816600001</v>
      </c>
      <c r="S30" s="36">
        <v>1090.07284114</v>
      </c>
      <c r="T30" s="36">
        <v>988.80040379000002</v>
      </c>
      <c r="U30" s="36">
        <v>878.16347134</v>
      </c>
      <c r="V30" s="36">
        <v>817.28008831</v>
      </c>
      <c r="W30" s="36">
        <v>827.42057590000002</v>
      </c>
      <c r="X30" s="36">
        <v>858.75145501999998</v>
      </c>
      <c r="Y30" s="36">
        <v>863.93248404999997</v>
      </c>
    </row>
    <row r="31" spans="1:25" x14ac:dyDescent="0.2">
      <c r="A31" s="35">
        <v>21</v>
      </c>
      <c r="B31" s="36">
        <v>891.07612494</v>
      </c>
      <c r="C31" s="36">
        <v>1012.50590858</v>
      </c>
      <c r="D31" s="36">
        <v>1178.5745509000001</v>
      </c>
      <c r="E31" s="36">
        <v>1259.69178106</v>
      </c>
      <c r="F31" s="36">
        <v>1287.7987463900001</v>
      </c>
      <c r="G31" s="36">
        <v>1324.6664382000001</v>
      </c>
      <c r="H31" s="36">
        <v>1315.2592939400001</v>
      </c>
      <c r="I31" s="36">
        <v>1276.5192825000001</v>
      </c>
      <c r="J31" s="36">
        <v>1093.04430505</v>
      </c>
      <c r="K31" s="36">
        <v>1050.1021204399999</v>
      </c>
      <c r="L31" s="36">
        <v>1021.70041482</v>
      </c>
      <c r="M31" s="36">
        <v>1109.7698004000001</v>
      </c>
      <c r="N31" s="36">
        <v>1150.93321216</v>
      </c>
      <c r="O31" s="36">
        <v>1116.5407466500001</v>
      </c>
      <c r="P31" s="36">
        <v>1155.8145591100001</v>
      </c>
      <c r="Q31" s="36">
        <v>1139.3245193800001</v>
      </c>
      <c r="R31" s="36">
        <v>1136.11635269</v>
      </c>
      <c r="S31" s="36">
        <v>1110.9738565100001</v>
      </c>
      <c r="T31" s="36">
        <v>1002.49250067</v>
      </c>
      <c r="U31" s="36">
        <v>902.32738686999994</v>
      </c>
      <c r="V31" s="36">
        <v>818.36014129</v>
      </c>
      <c r="W31" s="36">
        <v>771.33381436000002</v>
      </c>
      <c r="X31" s="36">
        <v>788.50549308999996</v>
      </c>
      <c r="Y31" s="36">
        <v>815.53676268999993</v>
      </c>
    </row>
    <row r="32" spans="1:25" x14ac:dyDescent="0.2">
      <c r="A32" s="35">
        <v>22</v>
      </c>
      <c r="B32" s="36">
        <v>1009.70126226</v>
      </c>
      <c r="C32" s="36">
        <v>1097.8490504200001</v>
      </c>
      <c r="D32" s="36">
        <v>1213.9920236400001</v>
      </c>
      <c r="E32" s="36">
        <v>1221.2863055100001</v>
      </c>
      <c r="F32" s="36">
        <v>1221.1845956000002</v>
      </c>
      <c r="G32" s="36">
        <v>1224.0950168400002</v>
      </c>
      <c r="H32" s="36">
        <v>1193.8230994200001</v>
      </c>
      <c r="I32" s="36">
        <v>1123.1343582100001</v>
      </c>
      <c r="J32" s="36">
        <v>1053.59587665</v>
      </c>
      <c r="K32" s="36">
        <v>1004.35251844</v>
      </c>
      <c r="L32" s="36">
        <v>985.51250032999997</v>
      </c>
      <c r="M32" s="36">
        <v>1085.8854268499999</v>
      </c>
      <c r="N32" s="36">
        <v>1132.2447225600001</v>
      </c>
      <c r="O32" s="36">
        <v>1136.4983469700001</v>
      </c>
      <c r="P32" s="36">
        <v>1163.8903285700001</v>
      </c>
      <c r="Q32" s="36">
        <v>1174.4520825300001</v>
      </c>
      <c r="R32" s="36">
        <v>1168.9673730400002</v>
      </c>
      <c r="S32" s="36">
        <v>1143.2746403400001</v>
      </c>
      <c r="T32" s="36">
        <v>1019.4466062</v>
      </c>
      <c r="U32" s="36">
        <v>911.61592884999993</v>
      </c>
      <c r="V32" s="36">
        <v>812.25468940999997</v>
      </c>
      <c r="W32" s="36">
        <v>823.86297254999999</v>
      </c>
      <c r="X32" s="36">
        <v>859.11162090999994</v>
      </c>
      <c r="Y32" s="36">
        <v>915.86096276000001</v>
      </c>
    </row>
    <row r="33" spans="1:25" x14ac:dyDescent="0.2">
      <c r="A33" s="35">
        <v>23</v>
      </c>
      <c r="B33" s="36">
        <v>1021.44522553</v>
      </c>
      <c r="C33" s="36">
        <v>1114.4683408600001</v>
      </c>
      <c r="D33" s="36">
        <v>1218.6921662700001</v>
      </c>
      <c r="E33" s="36">
        <v>1214.7561715700001</v>
      </c>
      <c r="F33" s="36">
        <v>1207.90336587</v>
      </c>
      <c r="G33" s="36">
        <v>1251.8270755000001</v>
      </c>
      <c r="H33" s="36">
        <v>1195.4607824700001</v>
      </c>
      <c r="I33" s="36">
        <v>1159.4789722200001</v>
      </c>
      <c r="J33" s="36">
        <v>1016.35481966</v>
      </c>
      <c r="K33" s="36">
        <v>968.37599083999999</v>
      </c>
      <c r="L33" s="36">
        <v>987.46948307000002</v>
      </c>
      <c r="M33" s="36">
        <v>1114.65367754</v>
      </c>
      <c r="N33" s="36">
        <v>1164.12626976</v>
      </c>
      <c r="O33" s="36">
        <v>1167.54932753</v>
      </c>
      <c r="P33" s="36">
        <v>1168.5646297100002</v>
      </c>
      <c r="Q33" s="36">
        <v>1168.39010865</v>
      </c>
      <c r="R33" s="36">
        <v>1168.84437189</v>
      </c>
      <c r="S33" s="36">
        <v>1139.51490119</v>
      </c>
      <c r="T33" s="36">
        <v>1042.0208028</v>
      </c>
      <c r="U33" s="36">
        <v>900.36780353999995</v>
      </c>
      <c r="V33" s="36">
        <v>816.03008727999998</v>
      </c>
      <c r="W33" s="36">
        <v>817.91628276999995</v>
      </c>
      <c r="X33" s="36">
        <v>821.78700147999996</v>
      </c>
      <c r="Y33" s="36">
        <v>854.08946182</v>
      </c>
    </row>
    <row r="34" spans="1:25" x14ac:dyDescent="0.2">
      <c r="A34" s="35">
        <v>24</v>
      </c>
      <c r="B34" s="36">
        <v>934.16882071999999</v>
      </c>
      <c r="C34" s="36">
        <v>1067.98841812</v>
      </c>
      <c r="D34" s="36">
        <v>1216.5835929700002</v>
      </c>
      <c r="E34" s="36">
        <v>1231.1176920300002</v>
      </c>
      <c r="F34" s="36">
        <v>1231.1514954100001</v>
      </c>
      <c r="G34" s="36">
        <v>1240.3065502900001</v>
      </c>
      <c r="H34" s="36">
        <v>1184.8964515100001</v>
      </c>
      <c r="I34" s="36">
        <v>1142.8564642800002</v>
      </c>
      <c r="J34" s="36">
        <v>994.56154705999995</v>
      </c>
      <c r="K34" s="36">
        <v>986.66289705999998</v>
      </c>
      <c r="L34" s="36">
        <v>1005.2952559399999</v>
      </c>
      <c r="M34" s="36">
        <v>1074.59882659</v>
      </c>
      <c r="N34" s="36">
        <v>1111.8551346100001</v>
      </c>
      <c r="O34" s="36">
        <v>1157.9562703400002</v>
      </c>
      <c r="P34" s="36">
        <v>1165.9140935800001</v>
      </c>
      <c r="Q34" s="36">
        <v>1176.99023618</v>
      </c>
      <c r="R34" s="36">
        <v>1179.1537251900002</v>
      </c>
      <c r="S34" s="36">
        <v>1133.4074913200002</v>
      </c>
      <c r="T34" s="36">
        <v>1012.05137855</v>
      </c>
      <c r="U34" s="36">
        <v>892.61741656000004</v>
      </c>
      <c r="V34" s="36">
        <v>798.05497589999993</v>
      </c>
      <c r="W34" s="36">
        <v>818.52109143999996</v>
      </c>
      <c r="X34" s="36">
        <v>849.15216803999999</v>
      </c>
      <c r="Y34" s="36">
        <v>857.61016255999994</v>
      </c>
    </row>
    <row r="35" spans="1:25" x14ac:dyDescent="0.2">
      <c r="A35" s="35">
        <v>25</v>
      </c>
      <c r="B35" s="36">
        <v>914.98293113</v>
      </c>
      <c r="C35" s="36">
        <v>1022.46887975</v>
      </c>
      <c r="D35" s="36">
        <v>1157.3767593300001</v>
      </c>
      <c r="E35" s="36">
        <v>1170.8571774300001</v>
      </c>
      <c r="F35" s="36">
        <v>1175.6348699700002</v>
      </c>
      <c r="G35" s="36">
        <v>1186.4808932100002</v>
      </c>
      <c r="H35" s="36">
        <v>1099.1439549700001</v>
      </c>
      <c r="I35" s="36">
        <v>1093.6824569700002</v>
      </c>
      <c r="J35" s="36">
        <v>951.76921011000002</v>
      </c>
      <c r="K35" s="36">
        <v>979.29136357999994</v>
      </c>
      <c r="L35" s="36">
        <v>964.97704905000001</v>
      </c>
      <c r="M35" s="36">
        <v>1034.2002504100001</v>
      </c>
      <c r="N35" s="36">
        <v>1083.2729602100001</v>
      </c>
      <c r="O35" s="36">
        <v>1126.3956652100001</v>
      </c>
      <c r="P35" s="36">
        <v>1141.8517312200001</v>
      </c>
      <c r="Q35" s="36">
        <v>1149.6482280500002</v>
      </c>
      <c r="R35" s="36">
        <v>1144.9580299600002</v>
      </c>
      <c r="S35" s="36">
        <v>1101.4381500100001</v>
      </c>
      <c r="T35" s="36">
        <v>972.54164274999994</v>
      </c>
      <c r="U35" s="36">
        <v>875.05707910000001</v>
      </c>
      <c r="V35" s="36">
        <v>785.32897595999998</v>
      </c>
      <c r="W35" s="36">
        <v>802.82286582999996</v>
      </c>
      <c r="X35" s="36">
        <v>803.64041218</v>
      </c>
      <c r="Y35" s="36">
        <v>829.72149673000001</v>
      </c>
    </row>
    <row r="36" spans="1:25" x14ac:dyDescent="0.2">
      <c r="A36" s="35">
        <v>26</v>
      </c>
      <c r="B36" s="36">
        <v>916.28520029999993</v>
      </c>
      <c r="C36" s="36">
        <v>1003.45508249</v>
      </c>
      <c r="D36" s="36">
        <v>1135.2010824400002</v>
      </c>
      <c r="E36" s="36">
        <v>1166.40411184</v>
      </c>
      <c r="F36" s="36">
        <v>1162.40608034</v>
      </c>
      <c r="G36" s="36">
        <v>1163.23916633</v>
      </c>
      <c r="H36" s="36">
        <v>1068.7352657399999</v>
      </c>
      <c r="I36" s="36">
        <v>1049.24506264</v>
      </c>
      <c r="J36" s="36">
        <v>945.09882492999998</v>
      </c>
      <c r="K36" s="36">
        <v>973.40023397999994</v>
      </c>
      <c r="L36" s="36">
        <v>968.30729516999997</v>
      </c>
      <c r="M36" s="36">
        <v>1027.3134715699998</v>
      </c>
      <c r="N36" s="36">
        <v>1067.14874588</v>
      </c>
      <c r="O36" s="36">
        <v>1097.70421162</v>
      </c>
      <c r="P36" s="36">
        <v>1107.6196020700002</v>
      </c>
      <c r="Q36" s="36">
        <v>1112.7658344800002</v>
      </c>
      <c r="R36" s="36">
        <v>1098.92112004</v>
      </c>
      <c r="S36" s="36">
        <v>1050.89503309</v>
      </c>
      <c r="T36" s="36">
        <v>943.63510253000004</v>
      </c>
      <c r="U36" s="36">
        <v>849.13587204999999</v>
      </c>
      <c r="V36" s="36">
        <v>772.64724553999997</v>
      </c>
      <c r="W36" s="36">
        <v>805.67423350000001</v>
      </c>
      <c r="X36" s="36">
        <v>833.42506596999999</v>
      </c>
      <c r="Y36" s="36">
        <v>856.56208007999999</v>
      </c>
    </row>
    <row r="37" spans="1:25" x14ac:dyDescent="0.2">
      <c r="A37" s="35">
        <v>27</v>
      </c>
      <c r="B37" s="36">
        <v>892.92777588000001</v>
      </c>
      <c r="C37" s="36">
        <v>994.05874315999995</v>
      </c>
      <c r="D37" s="36">
        <v>1061.97206074</v>
      </c>
      <c r="E37" s="36">
        <v>1056.4694172100001</v>
      </c>
      <c r="F37" s="36">
        <v>1053.6653558099999</v>
      </c>
      <c r="G37" s="36">
        <v>1041.3288033700001</v>
      </c>
      <c r="H37" s="36">
        <v>962.46385869999995</v>
      </c>
      <c r="I37" s="36">
        <v>890.46173245</v>
      </c>
      <c r="J37" s="36">
        <v>810.48721549999993</v>
      </c>
      <c r="K37" s="36">
        <v>814.19955669000001</v>
      </c>
      <c r="L37" s="36">
        <v>823.42296671999998</v>
      </c>
      <c r="M37" s="36">
        <v>876.09380319000002</v>
      </c>
      <c r="N37" s="36">
        <v>921.43846545999997</v>
      </c>
      <c r="O37" s="36">
        <v>931.70163546999993</v>
      </c>
      <c r="P37" s="36">
        <v>916.40033277999999</v>
      </c>
      <c r="Q37" s="36">
        <v>910.83189404999996</v>
      </c>
      <c r="R37" s="36">
        <v>912.00010712999995</v>
      </c>
      <c r="S37" s="36">
        <v>935.64696978999996</v>
      </c>
      <c r="T37" s="36">
        <v>843.80780368000001</v>
      </c>
      <c r="U37" s="36">
        <v>750.44788958000004</v>
      </c>
      <c r="V37" s="36">
        <v>671.14344854000001</v>
      </c>
      <c r="W37" s="36">
        <v>693.39935018999995</v>
      </c>
      <c r="X37" s="36">
        <v>724.35483394999994</v>
      </c>
      <c r="Y37" s="36">
        <v>766.52405411999996</v>
      </c>
    </row>
    <row r="38" spans="1:25" x14ac:dyDescent="0.2">
      <c r="A38" s="35">
        <v>28</v>
      </c>
      <c r="B38" s="36">
        <v>841.43089724000004</v>
      </c>
      <c r="C38" s="36">
        <v>944.90428840000004</v>
      </c>
      <c r="D38" s="36">
        <v>1068.2697854</v>
      </c>
      <c r="E38" s="36">
        <v>1117.1812683000001</v>
      </c>
      <c r="F38" s="36">
        <v>1106.35596575</v>
      </c>
      <c r="G38" s="36">
        <v>1105.44488148</v>
      </c>
      <c r="H38" s="36">
        <v>1043.3210606799998</v>
      </c>
      <c r="I38" s="36">
        <v>944.34451791999993</v>
      </c>
      <c r="J38" s="36">
        <v>832.52165024999999</v>
      </c>
      <c r="K38" s="36">
        <v>840.75597568000001</v>
      </c>
      <c r="L38" s="36">
        <v>845.69579642999997</v>
      </c>
      <c r="M38" s="36">
        <v>880.27764649999995</v>
      </c>
      <c r="N38" s="36">
        <v>915.67758538999999</v>
      </c>
      <c r="O38" s="36">
        <v>942.14794271999995</v>
      </c>
      <c r="P38" s="36">
        <v>973.37002318999998</v>
      </c>
      <c r="Q38" s="36">
        <v>972.11943554000004</v>
      </c>
      <c r="R38" s="36">
        <v>973.47115781000002</v>
      </c>
      <c r="S38" s="36">
        <v>929.90327042000001</v>
      </c>
      <c r="T38" s="36">
        <v>856.66995816999997</v>
      </c>
      <c r="U38" s="36">
        <v>770.43069043000003</v>
      </c>
      <c r="V38" s="36">
        <v>737.66949511999997</v>
      </c>
      <c r="W38" s="36">
        <v>740.55572746999997</v>
      </c>
      <c r="X38" s="36">
        <v>733.87236926000003</v>
      </c>
      <c r="Y38" s="36">
        <v>753.17160812999998</v>
      </c>
    </row>
    <row r="39" spans="1:25" x14ac:dyDescent="0.2">
      <c r="A39" s="35">
        <v>29</v>
      </c>
      <c r="B39" s="36">
        <v>823.82830506999994</v>
      </c>
      <c r="C39" s="36">
        <v>934.20413067000004</v>
      </c>
      <c r="D39" s="36">
        <v>1045.7236865899999</v>
      </c>
      <c r="E39" s="36">
        <v>1094.7692052700002</v>
      </c>
      <c r="F39" s="36">
        <v>1092.2868415</v>
      </c>
      <c r="G39" s="36">
        <v>1081.8421303699999</v>
      </c>
      <c r="H39" s="36">
        <v>1037.6259737099999</v>
      </c>
      <c r="I39" s="36">
        <v>944.71907325999996</v>
      </c>
      <c r="J39" s="36">
        <v>815.01157578999994</v>
      </c>
      <c r="K39" s="36">
        <v>813.59733916999994</v>
      </c>
      <c r="L39" s="36">
        <v>819.24406972999998</v>
      </c>
      <c r="M39" s="36">
        <v>887.85696378</v>
      </c>
      <c r="N39" s="36">
        <v>923.70068529000002</v>
      </c>
      <c r="O39" s="36">
        <v>929.05386203</v>
      </c>
      <c r="P39" s="36">
        <v>928.38400721999994</v>
      </c>
      <c r="Q39" s="36">
        <v>926.14139906000003</v>
      </c>
      <c r="R39" s="36">
        <v>920.85389067999995</v>
      </c>
      <c r="S39" s="36">
        <v>944.23975112999995</v>
      </c>
      <c r="T39" s="36">
        <v>849.81839113000001</v>
      </c>
      <c r="U39" s="36">
        <v>751.17826084000001</v>
      </c>
      <c r="V39" s="36">
        <v>668.93240664999996</v>
      </c>
      <c r="W39" s="36">
        <v>679.10800083000004</v>
      </c>
      <c r="X39" s="36">
        <v>725.73532190000003</v>
      </c>
      <c r="Y39" s="36">
        <v>727.73001889</v>
      </c>
    </row>
    <row r="40" spans="1:25" x14ac:dyDescent="0.2">
      <c r="A40" s="35">
        <v>30</v>
      </c>
      <c r="B40" s="36">
        <v>835.20030085999997</v>
      </c>
      <c r="C40" s="36">
        <v>916.51182076999999</v>
      </c>
      <c r="D40" s="36">
        <v>1056.2367168800001</v>
      </c>
      <c r="E40" s="36">
        <v>1074.6226895899999</v>
      </c>
      <c r="F40" s="36">
        <v>1071.87014464</v>
      </c>
      <c r="G40" s="36">
        <v>1047.9452047300001</v>
      </c>
      <c r="H40" s="36">
        <v>961.83296082000004</v>
      </c>
      <c r="I40" s="36">
        <v>893.86361938999994</v>
      </c>
      <c r="J40" s="36">
        <v>807.07975491000002</v>
      </c>
      <c r="K40" s="36">
        <v>814.02613856999994</v>
      </c>
      <c r="L40" s="36">
        <v>877.39337218000003</v>
      </c>
      <c r="M40" s="36">
        <v>908.07943686999999</v>
      </c>
      <c r="N40" s="36">
        <v>1001.0038227599999</v>
      </c>
      <c r="O40" s="36">
        <v>1002.69764102</v>
      </c>
      <c r="P40" s="36">
        <v>995.41011129000003</v>
      </c>
      <c r="Q40" s="36">
        <v>989.80023052000001</v>
      </c>
      <c r="R40" s="36">
        <v>975.72008251</v>
      </c>
      <c r="S40" s="36">
        <v>992.47427392999998</v>
      </c>
      <c r="T40" s="36">
        <v>826.34144125</v>
      </c>
      <c r="U40" s="36">
        <v>729.90848444999995</v>
      </c>
      <c r="V40" s="36">
        <v>657.54012517000001</v>
      </c>
      <c r="W40" s="36">
        <v>668.33028260000003</v>
      </c>
      <c r="X40" s="36">
        <v>720.29475635999995</v>
      </c>
      <c r="Y40" s="36">
        <v>744.89434819999997</v>
      </c>
    </row>
    <row r="41" spans="1:25" x14ac:dyDescent="0.2">
      <c r="A41" s="35">
        <v>31</v>
      </c>
      <c r="B41" s="36">
        <v>845.88108834000002</v>
      </c>
      <c r="C41" s="36">
        <v>943.84528422999995</v>
      </c>
      <c r="D41" s="36">
        <v>1066.1137609500001</v>
      </c>
      <c r="E41" s="36">
        <v>1113.62469833</v>
      </c>
      <c r="F41" s="36">
        <v>1103.7539222800001</v>
      </c>
      <c r="G41" s="36">
        <v>1070.58377331</v>
      </c>
      <c r="H41" s="36">
        <v>966.10629988999995</v>
      </c>
      <c r="I41" s="36">
        <v>882.11062384000002</v>
      </c>
      <c r="J41" s="36">
        <v>779.11878791999993</v>
      </c>
      <c r="K41" s="36">
        <v>806.15762469999993</v>
      </c>
      <c r="L41" s="36">
        <v>811.06031856000004</v>
      </c>
      <c r="M41" s="36">
        <v>885.30973394</v>
      </c>
      <c r="N41" s="36">
        <v>927.16171177000001</v>
      </c>
      <c r="O41" s="36">
        <v>1002.85607035</v>
      </c>
      <c r="P41" s="36">
        <v>1028.99533735</v>
      </c>
      <c r="Q41" s="36">
        <v>1020.9652435099999</v>
      </c>
      <c r="R41" s="36">
        <v>1016.0069432399999</v>
      </c>
      <c r="S41" s="36">
        <v>929.94532341000001</v>
      </c>
      <c r="T41" s="36">
        <v>830.71487127</v>
      </c>
      <c r="U41" s="36">
        <v>730.10705166000002</v>
      </c>
      <c r="V41" s="36">
        <v>661.22562688999994</v>
      </c>
      <c r="W41" s="36">
        <v>673.97290227999997</v>
      </c>
      <c r="X41" s="36">
        <v>688.70418457999995</v>
      </c>
      <c r="Y41" s="36">
        <v>690.80676104999998</v>
      </c>
    </row>
    <row r="43" spans="1:25" x14ac:dyDescent="0.2">
      <c r="A43" s="32"/>
      <c r="B43" s="33"/>
    </row>
    <row r="44" spans="1:25" x14ac:dyDescent="0.2">
      <c r="A44" s="111" t="s">
        <v>0</v>
      </c>
      <c r="B44" s="112" t="s">
        <v>100</v>
      </c>
      <c r="C44" s="112"/>
      <c r="D44" s="112"/>
      <c r="E44" s="112"/>
      <c r="F44" s="112"/>
      <c r="G44" s="112"/>
      <c r="H44" s="112"/>
      <c r="I44" s="112"/>
      <c r="J44" s="112"/>
      <c r="K44" s="112"/>
      <c r="L44" s="112"/>
      <c r="M44" s="112"/>
      <c r="N44" s="112"/>
      <c r="O44" s="112"/>
      <c r="P44" s="112"/>
      <c r="Q44" s="112"/>
      <c r="R44" s="112"/>
      <c r="S44" s="112"/>
      <c r="T44" s="112"/>
      <c r="U44" s="112"/>
      <c r="V44" s="112"/>
      <c r="W44" s="112"/>
      <c r="X44" s="112"/>
      <c r="Y44" s="112"/>
    </row>
    <row r="45" spans="1:25" x14ac:dyDescent="0.2">
      <c r="A45" s="111"/>
      <c r="B45" s="34" t="s">
        <v>74</v>
      </c>
      <c r="C45" s="34" t="s">
        <v>75</v>
      </c>
      <c r="D45" s="34" t="s">
        <v>76</v>
      </c>
      <c r="E45" s="34" t="s">
        <v>77</v>
      </c>
      <c r="F45" s="34" t="s">
        <v>78</v>
      </c>
      <c r="G45" s="34" t="s">
        <v>79</v>
      </c>
      <c r="H45" s="34" t="s">
        <v>80</v>
      </c>
      <c r="I45" s="34" t="s">
        <v>81</v>
      </c>
      <c r="J45" s="34" t="s">
        <v>82</v>
      </c>
      <c r="K45" s="34" t="s">
        <v>83</v>
      </c>
      <c r="L45" s="34" t="s">
        <v>84</v>
      </c>
      <c r="M45" s="34" t="s">
        <v>85</v>
      </c>
      <c r="N45" s="34" t="s">
        <v>86</v>
      </c>
      <c r="O45" s="34" t="s">
        <v>87</v>
      </c>
      <c r="P45" s="34" t="s">
        <v>88</v>
      </c>
      <c r="Q45" s="34" t="s">
        <v>89</v>
      </c>
      <c r="R45" s="34" t="s">
        <v>90</v>
      </c>
      <c r="S45" s="34" t="s">
        <v>91</v>
      </c>
      <c r="T45" s="34" t="s">
        <v>92</v>
      </c>
      <c r="U45" s="34" t="s">
        <v>93</v>
      </c>
      <c r="V45" s="34" t="s">
        <v>94</v>
      </c>
      <c r="W45" s="34" t="s">
        <v>95</v>
      </c>
      <c r="X45" s="34" t="s">
        <v>96</v>
      </c>
      <c r="Y45" s="34" t="s">
        <v>97</v>
      </c>
    </row>
    <row r="46" spans="1:25" x14ac:dyDescent="0.2">
      <c r="A46" s="35">
        <v>1</v>
      </c>
      <c r="B46" s="36">
        <v>1160.0860812799999</v>
      </c>
      <c r="C46" s="36">
        <v>1279.31340118</v>
      </c>
      <c r="D46" s="36">
        <v>1426.40770092</v>
      </c>
      <c r="E46" s="36">
        <v>1488.7076608100001</v>
      </c>
      <c r="F46" s="36">
        <v>1503.05214185</v>
      </c>
      <c r="G46" s="36">
        <v>1477.2137435700001</v>
      </c>
      <c r="H46" s="36">
        <v>1457.0356896600001</v>
      </c>
      <c r="I46" s="36">
        <v>1384.5017610500001</v>
      </c>
      <c r="J46" s="36">
        <v>1243.5131466299999</v>
      </c>
      <c r="K46" s="36">
        <v>1204.884922</v>
      </c>
      <c r="L46" s="36">
        <v>1183.6275886400001</v>
      </c>
      <c r="M46" s="36">
        <v>1277.09708032</v>
      </c>
      <c r="N46" s="36">
        <v>1320.73336449</v>
      </c>
      <c r="O46" s="36">
        <v>1329.96241607</v>
      </c>
      <c r="P46" s="36">
        <v>1342.84185869</v>
      </c>
      <c r="Q46" s="36">
        <v>1358.80043628</v>
      </c>
      <c r="R46" s="36">
        <v>1371.58310663</v>
      </c>
      <c r="S46" s="36">
        <v>1330.3484231100001</v>
      </c>
      <c r="T46" s="36">
        <v>1237.3484809399999</v>
      </c>
      <c r="U46" s="36">
        <v>1143.7449743499999</v>
      </c>
      <c r="V46" s="36">
        <v>1052.7145066400001</v>
      </c>
      <c r="W46" s="36">
        <v>1040.3104690800001</v>
      </c>
      <c r="X46" s="36">
        <v>1062.00589717</v>
      </c>
      <c r="Y46" s="36">
        <v>1099.8474816299999</v>
      </c>
    </row>
    <row r="47" spans="1:25" x14ac:dyDescent="0.2">
      <c r="A47" s="35">
        <v>2</v>
      </c>
      <c r="B47" s="36">
        <v>1137.8751104400001</v>
      </c>
      <c r="C47" s="36">
        <v>1255.2233100799999</v>
      </c>
      <c r="D47" s="36">
        <v>1369.8236887</v>
      </c>
      <c r="E47" s="36">
        <v>1422.20528797</v>
      </c>
      <c r="F47" s="36">
        <v>1440.18008528</v>
      </c>
      <c r="G47" s="36">
        <v>1463.2756354400001</v>
      </c>
      <c r="H47" s="36">
        <v>1476.5674371</v>
      </c>
      <c r="I47" s="36">
        <v>1387.09359322</v>
      </c>
      <c r="J47" s="36">
        <v>1243.35106378</v>
      </c>
      <c r="K47" s="36">
        <v>1205.6418800500001</v>
      </c>
      <c r="L47" s="36">
        <v>1173.87571301</v>
      </c>
      <c r="M47" s="36">
        <v>1241.38603405</v>
      </c>
      <c r="N47" s="36">
        <v>1289.1976236600001</v>
      </c>
      <c r="O47" s="36">
        <v>1321.9017758</v>
      </c>
      <c r="P47" s="36">
        <v>1331.73790751</v>
      </c>
      <c r="Q47" s="36">
        <v>1344.8069667100001</v>
      </c>
      <c r="R47" s="36">
        <v>1347.70144119</v>
      </c>
      <c r="S47" s="36">
        <v>1301.0482950800001</v>
      </c>
      <c r="T47" s="36">
        <v>1198.2489777999999</v>
      </c>
      <c r="U47" s="36">
        <v>1104.7648370700001</v>
      </c>
      <c r="V47" s="36">
        <v>1038.7568224300001</v>
      </c>
      <c r="W47" s="36">
        <v>1036.06755434</v>
      </c>
      <c r="X47" s="36">
        <v>1036.9180991799999</v>
      </c>
      <c r="Y47" s="36">
        <v>1081.6575507800001</v>
      </c>
    </row>
    <row r="48" spans="1:25" x14ac:dyDescent="0.2">
      <c r="A48" s="35">
        <v>3</v>
      </c>
      <c r="B48" s="36">
        <v>1111.1217179299999</v>
      </c>
      <c r="C48" s="36">
        <v>1229.97974284</v>
      </c>
      <c r="D48" s="36">
        <v>1330.0618786300001</v>
      </c>
      <c r="E48" s="36">
        <v>1356.0767945100001</v>
      </c>
      <c r="F48" s="36">
        <v>1370.0929225100001</v>
      </c>
      <c r="G48" s="36">
        <v>1418.4127167500001</v>
      </c>
      <c r="H48" s="36">
        <v>1420.5162013000001</v>
      </c>
      <c r="I48" s="36">
        <v>1408.64185806</v>
      </c>
      <c r="J48" s="36">
        <v>1297.2493739000001</v>
      </c>
      <c r="K48" s="36">
        <v>1273.0802675900002</v>
      </c>
      <c r="L48" s="36">
        <v>1252.98741606</v>
      </c>
      <c r="M48" s="36">
        <v>1339.20770582</v>
      </c>
      <c r="N48" s="36">
        <v>1381.1676009100001</v>
      </c>
      <c r="O48" s="36">
        <v>1389.6362832</v>
      </c>
      <c r="P48" s="36">
        <v>1409.0653127</v>
      </c>
      <c r="Q48" s="36">
        <v>1409.7138753700001</v>
      </c>
      <c r="R48" s="36">
        <v>1418.357141</v>
      </c>
      <c r="S48" s="36">
        <v>1383.17936317</v>
      </c>
      <c r="T48" s="36">
        <v>1283.0771893200001</v>
      </c>
      <c r="U48" s="36">
        <v>1182.5889165799999</v>
      </c>
      <c r="V48" s="36">
        <v>1090.9507985600001</v>
      </c>
      <c r="W48" s="36">
        <v>1086.0580184</v>
      </c>
      <c r="X48" s="36">
        <v>1095.0622811400001</v>
      </c>
      <c r="Y48" s="36">
        <v>1126.9126964</v>
      </c>
    </row>
    <row r="49" spans="1:25" x14ac:dyDescent="0.2">
      <c r="A49" s="35">
        <v>4</v>
      </c>
      <c r="B49" s="36">
        <v>1198.6182314</v>
      </c>
      <c r="C49" s="36">
        <v>1348.30486767</v>
      </c>
      <c r="D49" s="36">
        <v>1400.1406017700001</v>
      </c>
      <c r="E49" s="36">
        <v>1365.0684016600001</v>
      </c>
      <c r="F49" s="36">
        <v>1375.6812643800001</v>
      </c>
      <c r="G49" s="36">
        <v>1368.6694972100001</v>
      </c>
      <c r="H49" s="36">
        <v>1380.4236625400001</v>
      </c>
      <c r="I49" s="36">
        <v>1306.79794369</v>
      </c>
      <c r="J49" s="36">
        <v>1193.2336899700001</v>
      </c>
      <c r="K49" s="36">
        <v>1180.7472628600001</v>
      </c>
      <c r="L49" s="36">
        <v>1193.7969051</v>
      </c>
      <c r="M49" s="36">
        <v>1294.5271154300001</v>
      </c>
      <c r="N49" s="36">
        <v>1338.6538265000002</v>
      </c>
      <c r="O49" s="36">
        <v>1349.7679615500001</v>
      </c>
      <c r="P49" s="36">
        <v>1387.5536020900001</v>
      </c>
      <c r="Q49" s="36">
        <v>1390.89233162</v>
      </c>
      <c r="R49" s="36">
        <v>1385.7059050800001</v>
      </c>
      <c r="S49" s="36">
        <v>1326.9566920100001</v>
      </c>
      <c r="T49" s="36">
        <v>1199.4942783399999</v>
      </c>
      <c r="U49" s="36">
        <v>1092.4186798200001</v>
      </c>
      <c r="V49" s="36">
        <v>1022.45273939</v>
      </c>
      <c r="W49" s="36">
        <v>1050.4857864999999</v>
      </c>
      <c r="X49" s="36">
        <v>1013.75642806</v>
      </c>
      <c r="Y49" s="36">
        <v>1008.53723423</v>
      </c>
    </row>
    <row r="50" spans="1:25" x14ac:dyDescent="0.2">
      <c r="A50" s="35">
        <v>5</v>
      </c>
      <c r="B50" s="36">
        <v>1163.2754892299999</v>
      </c>
      <c r="C50" s="36">
        <v>1248.49962661</v>
      </c>
      <c r="D50" s="36">
        <v>1381.28266078</v>
      </c>
      <c r="E50" s="36">
        <v>1432.3190190800001</v>
      </c>
      <c r="F50" s="36">
        <v>1458.0971072100001</v>
      </c>
      <c r="G50" s="36">
        <v>1459.82321028</v>
      </c>
      <c r="H50" s="36">
        <v>1445.2328889200001</v>
      </c>
      <c r="I50" s="36">
        <v>1377.1820985100001</v>
      </c>
      <c r="J50" s="36">
        <v>1269.9740273299999</v>
      </c>
      <c r="K50" s="36">
        <v>1273.2039469000001</v>
      </c>
      <c r="L50" s="36">
        <v>1269.5293282299999</v>
      </c>
      <c r="M50" s="36">
        <v>1365.5460410400001</v>
      </c>
      <c r="N50" s="36">
        <v>1441.2165140300001</v>
      </c>
      <c r="O50" s="36">
        <v>1440.8134010200001</v>
      </c>
      <c r="P50" s="36">
        <v>1482.32091726</v>
      </c>
      <c r="Q50" s="36">
        <v>1490.49695408</v>
      </c>
      <c r="R50" s="36">
        <v>1503.311882</v>
      </c>
      <c r="S50" s="36">
        <v>1449.18539824</v>
      </c>
      <c r="T50" s="36">
        <v>1310.0876251900002</v>
      </c>
      <c r="U50" s="36">
        <v>1212.7385685500001</v>
      </c>
      <c r="V50" s="36">
        <v>1108.9312626599999</v>
      </c>
      <c r="W50" s="36">
        <v>1094.1271228099999</v>
      </c>
      <c r="X50" s="36">
        <v>1103.6544509800001</v>
      </c>
      <c r="Y50" s="36">
        <v>1128.96822438</v>
      </c>
    </row>
    <row r="51" spans="1:25" x14ac:dyDescent="0.2">
      <c r="A51" s="35">
        <v>6</v>
      </c>
      <c r="B51" s="36">
        <v>1195.8847582000001</v>
      </c>
      <c r="C51" s="36">
        <v>1322.7864272500001</v>
      </c>
      <c r="D51" s="36">
        <v>1459.05064214</v>
      </c>
      <c r="E51" s="36">
        <v>1505.0947310000001</v>
      </c>
      <c r="F51" s="36">
        <v>1511.0002750400001</v>
      </c>
      <c r="G51" s="36">
        <v>1495.4898018600002</v>
      </c>
      <c r="H51" s="36">
        <v>1451.2644612300001</v>
      </c>
      <c r="I51" s="36">
        <v>1402.67953739</v>
      </c>
      <c r="J51" s="36">
        <v>1264.96929393</v>
      </c>
      <c r="K51" s="36">
        <v>1270.26506991</v>
      </c>
      <c r="L51" s="36">
        <v>1265.0915888699999</v>
      </c>
      <c r="M51" s="36">
        <v>1391.1542201100001</v>
      </c>
      <c r="N51" s="36">
        <v>1458.4089811400002</v>
      </c>
      <c r="O51" s="36">
        <v>1461.7428685500001</v>
      </c>
      <c r="P51" s="36">
        <v>1469.8462170800001</v>
      </c>
      <c r="Q51" s="36">
        <v>1463.16185769</v>
      </c>
      <c r="R51" s="36">
        <v>1452.04483366</v>
      </c>
      <c r="S51" s="36">
        <v>1407.46305222</v>
      </c>
      <c r="T51" s="36">
        <v>1292.18285575</v>
      </c>
      <c r="U51" s="36">
        <v>1179.2906093300001</v>
      </c>
      <c r="V51" s="36">
        <v>1082.8122543500001</v>
      </c>
      <c r="W51" s="36">
        <v>1068.08659807</v>
      </c>
      <c r="X51" s="36">
        <v>1096.4072561800001</v>
      </c>
      <c r="Y51" s="36">
        <v>1102.72991052</v>
      </c>
    </row>
    <row r="52" spans="1:25" x14ac:dyDescent="0.2">
      <c r="A52" s="35">
        <v>7</v>
      </c>
      <c r="B52" s="36">
        <v>1200.94954209</v>
      </c>
      <c r="C52" s="36">
        <v>1280.4628393800001</v>
      </c>
      <c r="D52" s="36">
        <v>1470.0048691700001</v>
      </c>
      <c r="E52" s="36">
        <v>1515.86842114</v>
      </c>
      <c r="F52" s="36">
        <v>1513.3964379900001</v>
      </c>
      <c r="G52" s="36">
        <v>1513.8431281000001</v>
      </c>
      <c r="H52" s="36">
        <v>1494.9370255700001</v>
      </c>
      <c r="I52" s="36">
        <v>1401.9205512000001</v>
      </c>
      <c r="J52" s="36">
        <v>1273.2906696700002</v>
      </c>
      <c r="K52" s="36">
        <v>1269.3036565299999</v>
      </c>
      <c r="L52" s="36">
        <v>1263.4577407199999</v>
      </c>
      <c r="M52" s="36">
        <v>1352.57411804</v>
      </c>
      <c r="N52" s="36">
        <v>1397.2485187300001</v>
      </c>
      <c r="O52" s="36">
        <v>1420.0219163700001</v>
      </c>
      <c r="P52" s="36">
        <v>1436.86198212</v>
      </c>
      <c r="Q52" s="36">
        <v>1439.8983811000001</v>
      </c>
      <c r="R52" s="36">
        <v>1439.84888194</v>
      </c>
      <c r="S52" s="36">
        <v>1399.43649656</v>
      </c>
      <c r="T52" s="36">
        <v>1281.50749013</v>
      </c>
      <c r="U52" s="36">
        <v>1148.7952080800001</v>
      </c>
      <c r="V52" s="36">
        <v>1058.7507245100001</v>
      </c>
      <c r="W52" s="36">
        <v>1080.2235550600001</v>
      </c>
      <c r="X52" s="36">
        <v>1091.5347520099999</v>
      </c>
      <c r="Y52" s="36">
        <v>1104.23783959</v>
      </c>
    </row>
    <row r="53" spans="1:25" x14ac:dyDescent="0.2">
      <c r="A53" s="35">
        <v>8</v>
      </c>
      <c r="B53" s="36">
        <v>1183.90787882</v>
      </c>
      <c r="C53" s="36">
        <v>1308.41677869</v>
      </c>
      <c r="D53" s="36">
        <v>1457.2563500600002</v>
      </c>
      <c r="E53" s="36">
        <v>1529.41980167</v>
      </c>
      <c r="F53" s="36">
        <v>1540.0692931400001</v>
      </c>
      <c r="G53" s="36">
        <v>1540.56442399</v>
      </c>
      <c r="H53" s="36">
        <v>1522.3645920000001</v>
      </c>
      <c r="I53" s="36">
        <v>1439.4964947600001</v>
      </c>
      <c r="J53" s="36">
        <v>1272.2789116900001</v>
      </c>
      <c r="K53" s="36">
        <v>1247.6140283100001</v>
      </c>
      <c r="L53" s="36">
        <v>1241.99995747</v>
      </c>
      <c r="M53" s="36">
        <v>1331.9350792500002</v>
      </c>
      <c r="N53" s="36">
        <v>1383.93908536</v>
      </c>
      <c r="O53" s="36">
        <v>1414.7294657899999</v>
      </c>
      <c r="P53" s="36">
        <v>1436.32585823</v>
      </c>
      <c r="Q53" s="36">
        <v>1449.7521657900002</v>
      </c>
      <c r="R53" s="36">
        <v>1449.3723215</v>
      </c>
      <c r="S53" s="36">
        <v>1396.2797884900001</v>
      </c>
      <c r="T53" s="36">
        <v>1262.1419813099999</v>
      </c>
      <c r="U53" s="36">
        <v>1126.2173845300001</v>
      </c>
      <c r="V53" s="36">
        <v>1039.5381530699999</v>
      </c>
      <c r="W53" s="36">
        <v>1053.0066756900001</v>
      </c>
      <c r="X53" s="36">
        <v>1055.8624700299999</v>
      </c>
      <c r="Y53" s="36">
        <v>1105.2561060600001</v>
      </c>
    </row>
    <row r="54" spans="1:25" x14ac:dyDescent="0.2">
      <c r="A54" s="35">
        <v>9</v>
      </c>
      <c r="B54" s="36">
        <v>1211.8213417899999</v>
      </c>
      <c r="C54" s="36">
        <v>1331.09517596</v>
      </c>
      <c r="D54" s="36">
        <v>1475.3778472400002</v>
      </c>
      <c r="E54" s="36">
        <v>1550.10282302</v>
      </c>
      <c r="F54" s="36">
        <v>1577.1581062</v>
      </c>
      <c r="G54" s="36">
        <v>1565.6192062699999</v>
      </c>
      <c r="H54" s="36">
        <v>1546.83007742</v>
      </c>
      <c r="I54" s="36">
        <v>1492.45652862</v>
      </c>
      <c r="J54" s="36">
        <v>1307.2414024100001</v>
      </c>
      <c r="K54" s="36">
        <v>1285.98558099</v>
      </c>
      <c r="L54" s="36">
        <v>1261.3723279200001</v>
      </c>
      <c r="M54" s="36">
        <v>1341.86631837</v>
      </c>
      <c r="N54" s="36">
        <v>1385.85044868</v>
      </c>
      <c r="O54" s="36">
        <v>1405.8351098400001</v>
      </c>
      <c r="P54" s="36">
        <v>1418.7897901700001</v>
      </c>
      <c r="Q54" s="36">
        <v>1430.4521412300001</v>
      </c>
      <c r="R54" s="36">
        <v>1441.50864097</v>
      </c>
      <c r="S54" s="36">
        <v>1399.1375628000001</v>
      </c>
      <c r="T54" s="36">
        <v>1274.7555668100001</v>
      </c>
      <c r="U54" s="36">
        <v>1152.6941440999999</v>
      </c>
      <c r="V54" s="36">
        <v>1030.65604988</v>
      </c>
      <c r="W54" s="36">
        <v>1019.3986499099999</v>
      </c>
      <c r="X54" s="36">
        <v>1079.5991228099999</v>
      </c>
      <c r="Y54" s="36">
        <v>1107.27359972</v>
      </c>
    </row>
    <row r="55" spans="1:25" x14ac:dyDescent="0.2">
      <c r="A55" s="35">
        <v>10</v>
      </c>
      <c r="B55" s="36">
        <v>1191.7625008099999</v>
      </c>
      <c r="C55" s="36">
        <v>1314.5679622</v>
      </c>
      <c r="D55" s="36">
        <v>1444.69323248</v>
      </c>
      <c r="E55" s="36">
        <v>1509.97116762</v>
      </c>
      <c r="F55" s="36">
        <v>1521.7891311600001</v>
      </c>
      <c r="G55" s="36">
        <v>1560.64803461</v>
      </c>
      <c r="H55" s="36">
        <v>1545.41223208</v>
      </c>
      <c r="I55" s="36">
        <v>1482.3892670800001</v>
      </c>
      <c r="J55" s="36">
        <v>1304.6501013900001</v>
      </c>
      <c r="K55" s="36">
        <v>1257.31711081</v>
      </c>
      <c r="L55" s="36">
        <v>1243.9782434000001</v>
      </c>
      <c r="M55" s="36">
        <v>1343.1266586200002</v>
      </c>
      <c r="N55" s="36">
        <v>1396.9199058000002</v>
      </c>
      <c r="O55" s="36">
        <v>1420.85231097</v>
      </c>
      <c r="P55" s="36">
        <v>1383.7197877600001</v>
      </c>
      <c r="Q55" s="36">
        <v>1441.9133208800001</v>
      </c>
      <c r="R55" s="36">
        <v>1452.5868145300001</v>
      </c>
      <c r="S55" s="36">
        <v>1413.64782059</v>
      </c>
      <c r="T55" s="36">
        <v>1289.07165386</v>
      </c>
      <c r="U55" s="36">
        <v>1139.3050808400001</v>
      </c>
      <c r="V55" s="36">
        <v>1075.5980678400001</v>
      </c>
      <c r="W55" s="36">
        <v>1079.29817746</v>
      </c>
      <c r="X55" s="36">
        <v>1068.9901927000001</v>
      </c>
      <c r="Y55" s="36">
        <v>1145.58742312</v>
      </c>
    </row>
    <row r="56" spans="1:25" x14ac:dyDescent="0.2">
      <c r="A56" s="35">
        <v>11</v>
      </c>
      <c r="B56" s="36">
        <v>1234.2295338900001</v>
      </c>
      <c r="C56" s="36">
        <v>1313.73108527</v>
      </c>
      <c r="D56" s="36">
        <v>1470.97038972</v>
      </c>
      <c r="E56" s="36">
        <v>1551.90562486</v>
      </c>
      <c r="F56" s="36">
        <v>1550.38140107</v>
      </c>
      <c r="G56" s="36">
        <v>1551.1648790700001</v>
      </c>
      <c r="H56" s="36">
        <v>1508.7711774300001</v>
      </c>
      <c r="I56" s="36">
        <v>1426.6834437700002</v>
      </c>
      <c r="J56" s="36">
        <v>1262.5060737199999</v>
      </c>
      <c r="K56" s="36">
        <v>1254.6627835700001</v>
      </c>
      <c r="L56" s="36">
        <v>1245.91687007</v>
      </c>
      <c r="M56" s="36">
        <v>1338.5310629200001</v>
      </c>
      <c r="N56" s="36">
        <v>1382.4891088900001</v>
      </c>
      <c r="O56" s="36">
        <v>1392.4455789400001</v>
      </c>
      <c r="P56" s="36">
        <v>1397.17500301</v>
      </c>
      <c r="Q56" s="36">
        <v>1399.3824782000002</v>
      </c>
      <c r="R56" s="36">
        <v>1423.1530104200001</v>
      </c>
      <c r="S56" s="36">
        <v>1393.4858747600001</v>
      </c>
      <c r="T56" s="36">
        <v>1275.25542694</v>
      </c>
      <c r="U56" s="36">
        <v>1166.5538061100001</v>
      </c>
      <c r="V56" s="36">
        <v>1081.20761462</v>
      </c>
      <c r="W56" s="36">
        <v>1077.1617818499999</v>
      </c>
      <c r="X56" s="36">
        <v>1090.0592592600001</v>
      </c>
      <c r="Y56" s="36">
        <v>1115.97251452</v>
      </c>
    </row>
    <row r="57" spans="1:25" x14ac:dyDescent="0.2">
      <c r="A57" s="35">
        <v>12</v>
      </c>
      <c r="B57" s="36">
        <v>1211.2114570799999</v>
      </c>
      <c r="C57" s="36">
        <v>1297.31764944</v>
      </c>
      <c r="D57" s="36">
        <v>1391.2652956900001</v>
      </c>
      <c r="E57" s="36">
        <v>1445.2172282900001</v>
      </c>
      <c r="F57" s="36">
        <v>1452.06186559</v>
      </c>
      <c r="G57" s="36">
        <v>1446.7759674000001</v>
      </c>
      <c r="H57" s="36">
        <v>1456.2969206400001</v>
      </c>
      <c r="I57" s="36">
        <v>1379.5241562900001</v>
      </c>
      <c r="J57" s="36">
        <v>1259.2623204700001</v>
      </c>
      <c r="K57" s="36">
        <v>1256.60796501</v>
      </c>
      <c r="L57" s="36">
        <v>1225.8579615900001</v>
      </c>
      <c r="M57" s="36">
        <v>1328.6384234700001</v>
      </c>
      <c r="N57" s="36">
        <v>1391.02881398</v>
      </c>
      <c r="O57" s="36">
        <v>1394.06526624</v>
      </c>
      <c r="P57" s="36">
        <v>1392.31120399</v>
      </c>
      <c r="Q57" s="36">
        <v>1403.51708078</v>
      </c>
      <c r="R57" s="36">
        <v>1425.6574037100002</v>
      </c>
      <c r="S57" s="36">
        <v>1381.78685653</v>
      </c>
      <c r="T57" s="36">
        <v>1275.03842796</v>
      </c>
      <c r="U57" s="36">
        <v>1181.1858696500001</v>
      </c>
      <c r="V57" s="36">
        <v>1092.6503607699999</v>
      </c>
      <c r="W57" s="36">
        <v>1078.16293713</v>
      </c>
      <c r="X57" s="36">
        <v>1097.5472494999999</v>
      </c>
      <c r="Y57" s="36">
        <v>1099.27415279</v>
      </c>
    </row>
    <row r="58" spans="1:25" x14ac:dyDescent="0.2">
      <c r="A58" s="35">
        <v>13</v>
      </c>
      <c r="B58" s="36">
        <v>1212.8310908999999</v>
      </c>
      <c r="C58" s="36">
        <v>1316.5087448300001</v>
      </c>
      <c r="D58" s="36">
        <v>1451.25817499</v>
      </c>
      <c r="E58" s="36">
        <v>1501.2517906100002</v>
      </c>
      <c r="F58" s="36">
        <v>1505.7445633100001</v>
      </c>
      <c r="G58" s="36">
        <v>1515.89818309</v>
      </c>
      <c r="H58" s="36">
        <v>1509.02032723</v>
      </c>
      <c r="I58" s="36">
        <v>1403.8058031600001</v>
      </c>
      <c r="J58" s="36">
        <v>1262.3185198000001</v>
      </c>
      <c r="K58" s="36">
        <v>1248.8881040900001</v>
      </c>
      <c r="L58" s="36">
        <v>1236.9794801999999</v>
      </c>
      <c r="M58" s="36">
        <v>1340.5069707</v>
      </c>
      <c r="N58" s="36">
        <v>1386.83147818</v>
      </c>
      <c r="O58" s="36">
        <v>1369.66189093</v>
      </c>
      <c r="P58" s="36">
        <v>1375.5032665400001</v>
      </c>
      <c r="Q58" s="36">
        <v>1387.52946339</v>
      </c>
      <c r="R58" s="36">
        <v>1401.8389577200001</v>
      </c>
      <c r="S58" s="36">
        <v>1365.5162367300002</v>
      </c>
      <c r="T58" s="36">
        <v>1249.79547333</v>
      </c>
      <c r="U58" s="36">
        <v>1162.9345654599999</v>
      </c>
      <c r="V58" s="36">
        <v>1089.3744511899999</v>
      </c>
      <c r="W58" s="36">
        <v>1070.31766507</v>
      </c>
      <c r="X58" s="36">
        <v>1077.2016214499999</v>
      </c>
      <c r="Y58" s="36">
        <v>1088.2099815199999</v>
      </c>
    </row>
    <row r="59" spans="1:25" x14ac:dyDescent="0.2">
      <c r="A59" s="35">
        <v>14</v>
      </c>
      <c r="B59" s="36">
        <v>1208.3715480200001</v>
      </c>
      <c r="C59" s="36">
        <v>1320.49955436</v>
      </c>
      <c r="D59" s="36">
        <v>1460.8178376200001</v>
      </c>
      <c r="E59" s="36">
        <v>1500.0162686900001</v>
      </c>
      <c r="F59" s="36">
        <v>1503.48775583</v>
      </c>
      <c r="G59" s="36">
        <v>1505.69358487</v>
      </c>
      <c r="H59" s="36">
        <v>1496.7347597800001</v>
      </c>
      <c r="I59" s="36">
        <v>1413.6654986800002</v>
      </c>
      <c r="J59" s="36">
        <v>1258.4555467499999</v>
      </c>
      <c r="K59" s="36">
        <v>1213.94849967</v>
      </c>
      <c r="L59" s="36">
        <v>1195.17116212</v>
      </c>
      <c r="M59" s="36">
        <v>1286.2388141700001</v>
      </c>
      <c r="N59" s="36">
        <v>1320.05384852</v>
      </c>
      <c r="O59" s="36">
        <v>1333.7840918300001</v>
      </c>
      <c r="P59" s="36">
        <v>1354.46967976</v>
      </c>
      <c r="Q59" s="36">
        <v>1368.99695174</v>
      </c>
      <c r="R59" s="36">
        <v>1372.6825441400001</v>
      </c>
      <c r="S59" s="36">
        <v>1330.43533136</v>
      </c>
      <c r="T59" s="36">
        <v>1216.7375407300001</v>
      </c>
      <c r="U59" s="36">
        <v>1121.38142917</v>
      </c>
      <c r="V59" s="36">
        <v>1036.88042387</v>
      </c>
      <c r="W59" s="36">
        <v>1025.97064312</v>
      </c>
      <c r="X59" s="36">
        <v>1025.5333040099999</v>
      </c>
      <c r="Y59" s="36">
        <v>1053.7246034499999</v>
      </c>
    </row>
    <row r="60" spans="1:25" x14ac:dyDescent="0.2">
      <c r="A60" s="35">
        <v>15</v>
      </c>
      <c r="B60" s="36">
        <v>1132.2171373199999</v>
      </c>
      <c r="C60" s="36">
        <v>1237.1336447199999</v>
      </c>
      <c r="D60" s="36">
        <v>1359.2866508500001</v>
      </c>
      <c r="E60" s="36">
        <v>1365.4729740500002</v>
      </c>
      <c r="F60" s="36">
        <v>1365.3165694100001</v>
      </c>
      <c r="G60" s="36">
        <v>1372.91719982</v>
      </c>
      <c r="H60" s="36">
        <v>1359.7556136600001</v>
      </c>
      <c r="I60" s="36">
        <v>1355.7392948900001</v>
      </c>
      <c r="J60" s="36">
        <v>1200.33263934</v>
      </c>
      <c r="K60" s="36">
        <v>1171.31716183</v>
      </c>
      <c r="L60" s="36">
        <v>1153.5155791100001</v>
      </c>
      <c r="M60" s="36">
        <v>1258.18466618</v>
      </c>
      <c r="N60" s="36">
        <v>1312.5301176400001</v>
      </c>
      <c r="O60" s="36">
        <v>1350.46175496</v>
      </c>
      <c r="P60" s="36">
        <v>1370.6892463200002</v>
      </c>
      <c r="Q60" s="36">
        <v>1377.42996838</v>
      </c>
      <c r="R60" s="36">
        <v>1359.4802210100002</v>
      </c>
      <c r="S60" s="36">
        <v>1299.7531998500001</v>
      </c>
      <c r="T60" s="36">
        <v>1225.0999588</v>
      </c>
      <c r="U60" s="36">
        <v>1106.72773072</v>
      </c>
      <c r="V60" s="36">
        <v>1031.0040970699999</v>
      </c>
      <c r="W60" s="36">
        <v>1032.0518371600001</v>
      </c>
      <c r="X60" s="36">
        <v>1078.3260955799999</v>
      </c>
      <c r="Y60" s="36">
        <v>1113.9279691900001</v>
      </c>
    </row>
    <row r="61" spans="1:25" x14ac:dyDescent="0.2">
      <c r="A61" s="35">
        <v>16</v>
      </c>
      <c r="B61" s="36">
        <v>1180.8117635200001</v>
      </c>
      <c r="C61" s="36">
        <v>1298.0891522700001</v>
      </c>
      <c r="D61" s="36">
        <v>1431.0189319800002</v>
      </c>
      <c r="E61" s="36">
        <v>1481.7549786900001</v>
      </c>
      <c r="F61" s="36">
        <v>1476.49344103</v>
      </c>
      <c r="G61" s="36">
        <v>1484.50431295</v>
      </c>
      <c r="H61" s="36">
        <v>1454.5979890200001</v>
      </c>
      <c r="I61" s="36">
        <v>1381.5916361300001</v>
      </c>
      <c r="J61" s="36">
        <v>1230.3066522399999</v>
      </c>
      <c r="K61" s="36">
        <v>1180.30257413</v>
      </c>
      <c r="L61" s="36">
        <v>1225.08016335</v>
      </c>
      <c r="M61" s="36">
        <v>1343.49080073</v>
      </c>
      <c r="N61" s="36">
        <v>1401.51759124</v>
      </c>
      <c r="O61" s="36">
        <v>1422.7455510500001</v>
      </c>
      <c r="P61" s="36">
        <v>1452.9238932200001</v>
      </c>
      <c r="Q61" s="36">
        <v>1450.67685054</v>
      </c>
      <c r="R61" s="36">
        <v>1434.6417211</v>
      </c>
      <c r="S61" s="36">
        <v>1388.1177241400001</v>
      </c>
      <c r="T61" s="36">
        <v>1242.1309151099999</v>
      </c>
      <c r="U61" s="36">
        <v>1099.08745204</v>
      </c>
      <c r="V61" s="36">
        <v>1024.4538603000001</v>
      </c>
      <c r="W61" s="36">
        <v>1043.20294119</v>
      </c>
      <c r="X61" s="36">
        <v>1037.43983925</v>
      </c>
      <c r="Y61" s="36">
        <v>1088.1000790999999</v>
      </c>
    </row>
    <row r="62" spans="1:25" x14ac:dyDescent="0.2">
      <c r="A62" s="35">
        <v>17</v>
      </c>
      <c r="B62" s="36">
        <v>1165.6917922299999</v>
      </c>
      <c r="C62" s="36">
        <v>1299.82690662</v>
      </c>
      <c r="D62" s="36">
        <v>1428.52897244</v>
      </c>
      <c r="E62" s="36">
        <v>1468.86376819</v>
      </c>
      <c r="F62" s="36">
        <v>1467.86493124</v>
      </c>
      <c r="G62" s="36">
        <v>1466.16771991</v>
      </c>
      <c r="H62" s="36">
        <v>1423.39815834</v>
      </c>
      <c r="I62" s="36">
        <v>1373.42331627</v>
      </c>
      <c r="J62" s="36">
        <v>1222.56549928</v>
      </c>
      <c r="K62" s="36">
        <v>1210.21039541</v>
      </c>
      <c r="L62" s="36">
        <v>1183.13325966</v>
      </c>
      <c r="M62" s="36">
        <v>1291.21669357</v>
      </c>
      <c r="N62" s="36">
        <v>1337.20072271</v>
      </c>
      <c r="O62" s="36">
        <v>1336.85115561</v>
      </c>
      <c r="P62" s="36">
        <v>1340.6007988700001</v>
      </c>
      <c r="Q62" s="36">
        <v>1348.50985496</v>
      </c>
      <c r="R62" s="36">
        <v>1357.54108032</v>
      </c>
      <c r="S62" s="36">
        <v>1323.4300149600001</v>
      </c>
      <c r="T62" s="36">
        <v>1196.99080067</v>
      </c>
      <c r="U62" s="36">
        <v>1095.8113290599999</v>
      </c>
      <c r="V62" s="36">
        <v>1005.72794707</v>
      </c>
      <c r="W62" s="36">
        <v>1000.83153232</v>
      </c>
      <c r="X62" s="36">
        <v>1020.1654423100001</v>
      </c>
      <c r="Y62" s="36">
        <v>1053.8653883100001</v>
      </c>
    </row>
    <row r="63" spans="1:25" x14ac:dyDescent="0.2">
      <c r="A63" s="35">
        <v>18</v>
      </c>
      <c r="B63" s="36">
        <v>1221.30386821</v>
      </c>
      <c r="C63" s="36">
        <v>1364.60363093</v>
      </c>
      <c r="D63" s="36">
        <v>1430.81682725</v>
      </c>
      <c r="E63" s="36">
        <v>1432.6522030000001</v>
      </c>
      <c r="F63" s="36">
        <v>1428.72658658</v>
      </c>
      <c r="G63" s="36">
        <v>1440.8299098500001</v>
      </c>
      <c r="H63" s="36">
        <v>1428.60814927</v>
      </c>
      <c r="I63" s="36">
        <v>1334.70675003</v>
      </c>
      <c r="J63" s="36">
        <v>1181.89679404</v>
      </c>
      <c r="K63" s="36">
        <v>1183.2005727200001</v>
      </c>
      <c r="L63" s="36">
        <v>1196.6577835200001</v>
      </c>
      <c r="M63" s="36">
        <v>1310.4168628900002</v>
      </c>
      <c r="N63" s="36">
        <v>1343.5722478800001</v>
      </c>
      <c r="O63" s="36">
        <v>1340.9235432600001</v>
      </c>
      <c r="P63" s="36">
        <v>1358.63252648</v>
      </c>
      <c r="Q63" s="36">
        <v>1372.9028685800001</v>
      </c>
      <c r="R63" s="36">
        <v>1368.34228558</v>
      </c>
      <c r="S63" s="36">
        <v>1320.86295808</v>
      </c>
      <c r="T63" s="36">
        <v>1188.82164478</v>
      </c>
      <c r="U63" s="36">
        <v>1080.65591414</v>
      </c>
      <c r="V63" s="36">
        <v>1001.1879108600001</v>
      </c>
      <c r="W63" s="36">
        <v>1025.5632966799999</v>
      </c>
      <c r="X63" s="36">
        <v>1060.92875181</v>
      </c>
      <c r="Y63" s="36">
        <v>1095.9434579599999</v>
      </c>
    </row>
    <row r="64" spans="1:25" x14ac:dyDescent="0.2">
      <c r="A64" s="35">
        <v>19</v>
      </c>
      <c r="B64" s="36">
        <v>1205.6056067500001</v>
      </c>
      <c r="C64" s="36">
        <v>1332.78941016</v>
      </c>
      <c r="D64" s="36">
        <v>1448.56873251</v>
      </c>
      <c r="E64" s="36">
        <v>1506.71084741</v>
      </c>
      <c r="F64" s="36">
        <v>1477.06178916</v>
      </c>
      <c r="G64" s="36">
        <v>1440.9331876000001</v>
      </c>
      <c r="H64" s="36">
        <v>1403.8913249700001</v>
      </c>
      <c r="I64" s="36">
        <v>1343.2664575000001</v>
      </c>
      <c r="J64" s="36">
        <v>1202.1834598400001</v>
      </c>
      <c r="K64" s="36">
        <v>1217.37300132</v>
      </c>
      <c r="L64" s="36">
        <v>1210.3063456</v>
      </c>
      <c r="M64" s="36">
        <v>1307.5719027</v>
      </c>
      <c r="N64" s="36">
        <v>1355.3480853400001</v>
      </c>
      <c r="O64" s="36">
        <v>1372.8895983900002</v>
      </c>
      <c r="P64" s="36">
        <v>1377.10091861</v>
      </c>
      <c r="Q64" s="36">
        <v>1393.03728432</v>
      </c>
      <c r="R64" s="36">
        <v>1380.22695404</v>
      </c>
      <c r="S64" s="36">
        <v>1355.85775885</v>
      </c>
      <c r="T64" s="36">
        <v>1214.9537227799999</v>
      </c>
      <c r="U64" s="36">
        <v>1109.95607178</v>
      </c>
      <c r="V64" s="36">
        <v>1013.29215406</v>
      </c>
      <c r="W64" s="36">
        <v>1019.50968399</v>
      </c>
      <c r="X64" s="36">
        <v>1030.0892922200001</v>
      </c>
      <c r="Y64" s="36">
        <v>1052.34638365</v>
      </c>
    </row>
    <row r="65" spans="1:25" x14ac:dyDescent="0.2">
      <c r="A65" s="35">
        <v>20</v>
      </c>
      <c r="B65" s="36">
        <v>1199.52463582</v>
      </c>
      <c r="C65" s="36">
        <v>1270.9787998100001</v>
      </c>
      <c r="D65" s="36">
        <v>1409.9020841200002</v>
      </c>
      <c r="E65" s="36">
        <v>1476.29068302</v>
      </c>
      <c r="F65" s="36">
        <v>1470.74338061</v>
      </c>
      <c r="G65" s="36">
        <v>1452.42820474</v>
      </c>
      <c r="H65" s="36">
        <v>1390.6338766600002</v>
      </c>
      <c r="I65" s="36">
        <v>1315.0015551900001</v>
      </c>
      <c r="J65" s="36">
        <v>1169.1097154500001</v>
      </c>
      <c r="K65" s="36">
        <v>1167.99083318</v>
      </c>
      <c r="L65" s="36">
        <v>1165.51739613</v>
      </c>
      <c r="M65" s="36">
        <v>1266.70903565</v>
      </c>
      <c r="N65" s="36">
        <v>1291.4801608500002</v>
      </c>
      <c r="O65" s="36">
        <v>1288.7413979600001</v>
      </c>
      <c r="P65" s="36">
        <v>1286.29024497</v>
      </c>
      <c r="Q65" s="36">
        <v>1285.30376445</v>
      </c>
      <c r="R65" s="36">
        <v>1285.5323816600001</v>
      </c>
      <c r="S65" s="36">
        <v>1270.11284114</v>
      </c>
      <c r="T65" s="36">
        <v>1168.84040379</v>
      </c>
      <c r="U65" s="36">
        <v>1058.2034713400001</v>
      </c>
      <c r="V65" s="36">
        <v>997.32008831000007</v>
      </c>
      <c r="W65" s="36">
        <v>1007.4605759000001</v>
      </c>
      <c r="X65" s="36">
        <v>1038.7914550200001</v>
      </c>
      <c r="Y65" s="36">
        <v>1043.97248405</v>
      </c>
    </row>
    <row r="66" spans="1:25" x14ac:dyDescent="0.2">
      <c r="A66" s="35">
        <v>21</v>
      </c>
      <c r="B66" s="36">
        <v>1071.11612494</v>
      </c>
      <c r="C66" s="36">
        <v>1192.5459085800001</v>
      </c>
      <c r="D66" s="36">
        <v>1358.6145509</v>
      </c>
      <c r="E66" s="36">
        <v>1439.73178106</v>
      </c>
      <c r="F66" s="36">
        <v>1467.8387463900001</v>
      </c>
      <c r="G66" s="36">
        <v>1504.7064382000001</v>
      </c>
      <c r="H66" s="36">
        <v>1495.2992939400001</v>
      </c>
      <c r="I66" s="36">
        <v>1456.5592825000001</v>
      </c>
      <c r="J66" s="36">
        <v>1273.08430505</v>
      </c>
      <c r="K66" s="36">
        <v>1230.1421204400001</v>
      </c>
      <c r="L66" s="36">
        <v>1201.7404148200001</v>
      </c>
      <c r="M66" s="36">
        <v>1289.8098004000001</v>
      </c>
      <c r="N66" s="36">
        <v>1330.97321216</v>
      </c>
      <c r="O66" s="36">
        <v>1296.58074665</v>
      </c>
      <c r="P66" s="36">
        <v>1335.8545591100001</v>
      </c>
      <c r="Q66" s="36">
        <v>1319.36451938</v>
      </c>
      <c r="R66" s="36">
        <v>1316.1563526899999</v>
      </c>
      <c r="S66" s="36">
        <v>1291.0138565100001</v>
      </c>
      <c r="T66" s="36">
        <v>1182.53250067</v>
      </c>
      <c r="U66" s="36">
        <v>1082.36738687</v>
      </c>
      <c r="V66" s="36">
        <v>998.40014128999997</v>
      </c>
      <c r="W66" s="36">
        <v>951.3738143600001</v>
      </c>
      <c r="X66" s="36">
        <v>968.54549309000004</v>
      </c>
      <c r="Y66" s="36">
        <v>995.5767626899999</v>
      </c>
    </row>
    <row r="67" spans="1:25" x14ac:dyDescent="0.2">
      <c r="A67" s="35">
        <v>22</v>
      </c>
      <c r="B67" s="36">
        <v>1189.74126226</v>
      </c>
      <c r="C67" s="36">
        <v>1277.8890504200001</v>
      </c>
      <c r="D67" s="36">
        <v>1394.03202364</v>
      </c>
      <c r="E67" s="36">
        <v>1401.3263055100001</v>
      </c>
      <c r="F67" s="36">
        <v>1401.2245956000002</v>
      </c>
      <c r="G67" s="36">
        <v>1404.1350168400002</v>
      </c>
      <c r="H67" s="36">
        <v>1373.86309942</v>
      </c>
      <c r="I67" s="36">
        <v>1303.17435821</v>
      </c>
      <c r="J67" s="36">
        <v>1233.63587665</v>
      </c>
      <c r="K67" s="36">
        <v>1184.39251844</v>
      </c>
      <c r="L67" s="36">
        <v>1165.5525003299999</v>
      </c>
      <c r="M67" s="36">
        <v>1265.9254268499999</v>
      </c>
      <c r="N67" s="36">
        <v>1312.2847225600001</v>
      </c>
      <c r="O67" s="36">
        <v>1316.53834697</v>
      </c>
      <c r="P67" s="36">
        <v>1343.93032857</v>
      </c>
      <c r="Q67" s="36">
        <v>1354.4920825300001</v>
      </c>
      <c r="R67" s="36">
        <v>1349.0073730400002</v>
      </c>
      <c r="S67" s="36">
        <v>1323.3146403400001</v>
      </c>
      <c r="T67" s="36">
        <v>1199.4866062000001</v>
      </c>
      <c r="U67" s="36">
        <v>1091.65592885</v>
      </c>
      <c r="V67" s="36">
        <v>992.29468941000005</v>
      </c>
      <c r="W67" s="36">
        <v>1003.90297255</v>
      </c>
      <c r="X67" s="36">
        <v>1039.15162091</v>
      </c>
      <c r="Y67" s="36">
        <v>1095.9009627600001</v>
      </c>
    </row>
    <row r="68" spans="1:25" x14ac:dyDescent="0.2">
      <c r="A68" s="35">
        <v>23</v>
      </c>
      <c r="B68" s="36">
        <v>1201.48522553</v>
      </c>
      <c r="C68" s="36">
        <v>1294.5083408600001</v>
      </c>
      <c r="D68" s="36">
        <v>1398.7321662700001</v>
      </c>
      <c r="E68" s="36">
        <v>1394.7961715700001</v>
      </c>
      <c r="F68" s="36">
        <v>1387.94336587</v>
      </c>
      <c r="G68" s="36">
        <v>1431.8670755000001</v>
      </c>
      <c r="H68" s="36">
        <v>1375.5007824700001</v>
      </c>
      <c r="I68" s="36">
        <v>1339.51897222</v>
      </c>
      <c r="J68" s="36">
        <v>1196.3948196599999</v>
      </c>
      <c r="K68" s="36">
        <v>1148.4159908399999</v>
      </c>
      <c r="L68" s="36">
        <v>1167.50948307</v>
      </c>
      <c r="M68" s="36">
        <v>1294.69367754</v>
      </c>
      <c r="N68" s="36">
        <v>1344.16626976</v>
      </c>
      <c r="O68" s="36">
        <v>1347.58932753</v>
      </c>
      <c r="P68" s="36">
        <v>1348.6046297100002</v>
      </c>
      <c r="Q68" s="36">
        <v>1348.43010865</v>
      </c>
      <c r="R68" s="36">
        <v>1348.88437189</v>
      </c>
      <c r="S68" s="36">
        <v>1319.55490119</v>
      </c>
      <c r="T68" s="36">
        <v>1222.0608027999999</v>
      </c>
      <c r="U68" s="36">
        <v>1080.40780354</v>
      </c>
      <c r="V68" s="36">
        <v>996.07008728000005</v>
      </c>
      <c r="W68" s="36">
        <v>997.95628276999992</v>
      </c>
      <c r="X68" s="36">
        <v>1001.82700148</v>
      </c>
      <c r="Y68" s="36">
        <v>1034.12946182</v>
      </c>
    </row>
    <row r="69" spans="1:25" x14ac:dyDescent="0.2">
      <c r="A69" s="35">
        <v>24</v>
      </c>
      <c r="B69" s="36">
        <v>1114.2088207199999</v>
      </c>
      <c r="C69" s="36">
        <v>1248.02841812</v>
      </c>
      <c r="D69" s="36">
        <v>1396.6235929700001</v>
      </c>
      <c r="E69" s="36">
        <v>1411.1576920300001</v>
      </c>
      <c r="F69" s="36">
        <v>1411.19149541</v>
      </c>
      <c r="G69" s="36">
        <v>1420.3465502900001</v>
      </c>
      <c r="H69" s="36">
        <v>1364.9364515100001</v>
      </c>
      <c r="I69" s="36">
        <v>1322.8964642800001</v>
      </c>
      <c r="J69" s="36">
        <v>1174.60154706</v>
      </c>
      <c r="K69" s="36">
        <v>1166.7028970599999</v>
      </c>
      <c r="L69" s="36">
        <v>1185.33525594</v>
      </c>
      <c r="M69" s="36">
        <v>1254.63882659</v>
      </c>
      <c r="N69" s="36">
        <v>1291.89513461</v>
      </c>
      <c r="O69" s="36">
        <v>1337.9962703400001</v>
      </c>
      <c r="P69" s="36">
        <v>1345.9540935800001</v>
      </c>
      <c r="Q69" s="36">
        <v>1357.03023618</v>
      </c>
      <c r="R69" s="36">
        <v>1359.1937251900001</v>
      </c>
      <c r="S69" s="36">
        <v>1313.4474913200002</v>
      </c>
      <c r="T69" s="36">
        <v>1192.0913785499999</v>
      </c>
      <c r="U69" s="36">
        <v>1072.65741656</v>
      </c>
      <c r="V69" s="36">
        <v>978.09497590000001</v>
      </c>
      <c r="W69" s="36">
        <v>998.56109143999993</v>
      </c>
      <c r="X69" s="36">
        <v>1029.1921680400001</v>
      </c>
      <c r="Y69" s="36">
        <v>1037.6501625599999</v>
      </c>
    </row>
    <row r="70" spans="1:25" x14ac:dyDescent="0.2">
      <c r="A70" s="35">
        <v>25</v>
      </c>
      <c r="B70" s="36">
        <v>1095.02293113</v>
      </c>
      <c r="C70" s="36">
        <v>1202.50887975</v>
      </c>
      <c r="D70" s="36">
        <v>1337.4167593300001</v>
      </c>
      <c r="E70" s="36">
        <v>1350.8971774300001</v>
      </c>
      <c r="F70" s="36">
        <v>1355.6748699700001</v>
      </c>
      <c r="G70" s="36">
        <v>1366.5208932100002</v>
      </c>
      <c r="H70" s="36">
        <v>1279.1839549700001</v>
      </c>
      <c r="I70" s="36">
        <v>1273.7224569700002</v>
      </c>
      <c r="J70" s="36">
        <v>1131.8092101100001</v>
      </c>
      <c r="K70" s="36">
        <v>1159.33136358</v>
      </c>
      <c r="L70" s="36">
        <v>1145.01704905</v>
      </c>
      <c r="M70" s="36">
        <v>1214.24025041</v>
      </c>
      <c r="N70" s="36">
        <v>1263.31296021</v>
      </c>
      <c r="O70" s="36">
        <v>1306.43566521</v>
      </c>
      <c r="P70" s="36">
        <v>1321.8917312200001</v>
      </c>
      <c r="Q70" s="36">
        <v>1329.6882280500001</v>
      </c>
      <c r="R70" s="36">
        <v>1324.9980299600002</v>
      </c>
      <c r="S70" s="36">
        <v>1281.47815001</v>
      </c>
      <c r="T70" s="36">
        <v>1152.5816427499999</v>
      </c>
      <c r="U70" s="36">
        <v>1055.0970791</v>
      </c>
      <c r="V70" s="36">
        <v>965.36897595999994</v>
      </c>
      <c r="W70" s="36">
        <v>982.86286582999992</v>
      </c>
      <c r="X70" s="36">
        <v>983.68041218000008</v>
      </c>
      <c r="Y70" s="36">
        <v>1009.7614967300001</v>
      </c>
    </row>
    <row r="71" spans="1:25" x14ac:dyDescent="0.2">
      <c r="A71" s="35">
        <v>26</v>
      </c>
      <c r="B71" s="36">
        <v>1096.3252003</v>
      </c>
      <c r="C71" s="36">
        <v>1183.49508249</v>
      </c>
      <c r="D71" s="36">
        <v>1315.2410824400001</v>
      </c>
      <c r="E71" s="36">
        <v>1346.44411184</v>
      </c>
      <c r="F71" s="36">
        <v>1342.44608034</v>
      </c>
      <c r="G71" s="36">
        <v>1343.27916633</v>
      </c>
      <c r="H71" s="36">
        <v>1248.7752657399999</v>
      </c>
      <c r="I71" s="36">
        <v>1229.28506264</v>
      </c>
      <c r="J71" s="36">
        <v>1125.1388249300001</v>
      </c>
      <c r="K71" s="36">
        <v>1153.4402339799999</v>
      </c>
      <c r="L71" s="36">
        <v>1148.3472951700001</v>
      </c>
      <c r="M71" s="36">
        <v>1207.35347157</v>
      </c>
      <c r="N71" s="36">
        <v>1247.1887458799999</v>
      </c>
      <c r="O71" s="36">
        <v>1277.74421162</v>
      </c>
      <c r="P71" s="36">
        <v>1287.6596020700001</v>
      </c>
      <c r="Q71" s="36">
        <v>1292.8058344800002</v>
      </c>
      <c r="R71" s="36">
        <v>1278.96112004</v>
      </c>
      <c r="S71" s="36">
        <v>1230.9350330899999</v>
      </c>
      <c r="T71" s="36">
        <v>1123.67510253</v>
      </c>
      <c r="U71" s="36">
        <v>1029.17587205</v>
      </c>
      <c r="V71" s="36">
        <v>952.68724554000005</v>
      </c>
      <c r="W71" s="36">
        <v>985.71423350000009</v>
      </c>
      <c r="X71" s="36">
        <v>1013.4650659700001</v>
      </c>
      <c r="Y71" s="36">
        <v>1036.60208008</v>
      </c>
    </row>
    <row r="72" spans="1:25" x14ac:dyDescent="0.2">
      <c r="A72" s="35">
        <v>27</v>
      </c>
      <c r="B72" s="36">
        <v>1072.9677758800001</v>
      </c>
      <c r="C72" s="36">
        <v>1174.0987431599999</v>
      </c>
      <c r="D72" s="36">
        <v>1242.0120607399999</v>
      </c>
      <c r="E72" s="36">
        <v>1236.50941721</v>
      </c>
      <c r="F72" s="36">
        <v>1233.7053558099999</v>
      </c>
      <c r="G72" s="36">
        <v>1221.36880337</v>
      </c>
      <c r="H72" s="36">
        <v>1142.5038586999999</v>
      </c>
      <c r="I72" s="36">
        <v>1070.50173245</v>
      </c>
      <c r="J72" s="36">
        <v>990.52721550000001</v>
      </c>
      <c r="K72" s="36">
        <v>994.23955668999997</v>
      </c>
      <c r="L72" s="36">
        <v>1003.4629667199999</v>
      </c>
      <c r="M72" s="36">
        <v>1056.13380319</v>
      </c>
      <c r="N72" s="36">
        <v>1101.4784654600001</v>
      </c>
      <c r="O72" s="36">
        <v>1111.7416354699999</v>
      </c>
      <c r="P72" s="36">
        <v>1096.4403327800001</v>
      </c>
      <c r="Q72" s="36">
        <v>1090.87189405</v>
      </c>
      <c r="R72" s="36">
        <v>1092.04010713</v>
      </c>
      <c r="S72" s="36">
        <v>1115.6869697899999</v>
      </c>
      <c r="T72" s="36">
        <v>1023.84780368</v>
      </c>
      <c r="U72" s="36">
        <v>930.48788958</v>
      </c>
      <c r="V72" s="36">
        <v>851.18344853999997</v>
      </c>
      <c r="W72" s="36">
        <v>873.43935018999991</v>
      </c>
      <c r="X72" s="36">
        <v>904.39483395000002</v>
      </c>
      <c r="Y72" s="36">
        <v>946.56405412000004</v>
      </c>
    </row>
    <row r="73" spans="1:25" x14ac:dyDescent="0.2">
      <c r="A73" s="35">
        <v>28</v>
      </c>
      <c r="B73" s="36">
        <v>1021.4708972400001</v>
      </c>
      <c r="C73" s="36">
        <v>1124.9442884</v>
      </c>
      <c r="D73" s="36">
        <v>1248.3097854</v>
      </c>
      <c r="E73" s="36">
        <v>1297.2212683</v>
      </c>
      <c r="F73" s="36">
        <v>1286.39596575</v>
      </c>
      <c r="G73" s="36">
        <v>1285.48488148</v>
      </c>
      <c r="H73" s="36">
        <v>1223.36106068</v>
      </c>
      <c r="I73" s="36">
        <v>1124.38451792</v>
      </c>
      <c r="J73" s="36">
        <v>1012.56165025</v>
      </c>
      <c r="K73" s="36">
        <v>1020.7959756800001</v>
      </c>
      <c r="L73" s="36">
        <v>1025.7357964299999</v>
      </c>
      <c r="M73" s="36">
        <v>1060.3176464999999</v>
      </c>
      <c r="N73" s="36">
        <v>1095.7175853900001</v>
      </c>
      <c r="O73" s="36">
        <v>1122.1879427199999</v>
      </c>
      <c r="P73" s="36">
        <v>1153.4100231899999</v>
      </c>
      <c r="Q73" s="36">
        <v>1152.15943554</v>
      </c>
      <c r="R73" s="36">
        <v>1153.51115781</v>
      </c>
      <c r="S73" s="36">
        <v>1109.9432704200001</v>
      </c>
      <c r="T73" s="36">
        <v>1036.7099581699999</v>
      </c>
      <c r="U73" s="36">
        <v>950.4706904300001</v>
      </c>
      <c r="V73" s="36">
        <v>917.70949511999993</v>
      </c>
      <c r="W73" s="36">
        <v>920.59572746999993</v>
      </c>
      <c r="X73" s="36">
        <v>913.9123692600001</v>
      </c>
      <c r="Y73" s="36">
        <v>933.21160813000006</v>
      </c>
    </row>
    <row r="74" spans="1:25" x14ac:dyDescent="0.2">
      <c r="A74" s="35">
        <v>29</v>
      </c>
      <c r="B74" s="36">
        <v>1003.8683050699999</v>
      </c>
      <c r="C74" s="36">
        <v>1114.24413067</v>
      </c>
      <c r="D74" s="36">
        <v>1225.7636865899999</v>
      </c>
      <c r="E74" s="36">
        <v>1274.8092052700001</v>
      </c>
      <c r="F74" s="36">
        <v>1272.3268415</v>
      </c>
      <c r="G74" s="36">
        <v>1261.8821303699999</v>
      </c>
      <c r="H74" s="36">
        <v>1217.6659737100001</v>
      </c>
      <c r="I74" s="36">
        <v>1124.7590732599999</v>
      </c>
      <c r="J74" s="36">
        <v>995.05157579000002</v>
      </c>
      <c r="K74" s="36">
        <v>993.6373391699999</v>
      </c>
      <c r="L74" s="36">
        <v>999.28406973000006</v>
      </c>
      <c r="M74" s="36">
        <v>1067.8969637800001</v>
      </c>
      <c r="N74" s="36">
        <v>1103.7406852900001</v>
      </c>
      <c r="O74" s="36">
        <v>1109.0938620300001</v>
      </c>
      <c r="P74" s="36">
        <v>1108.42400722</v>
      </c>
      <c r="Q74" s="36">
        <v>1106.1813990600001</v>
      </c>
      <c r="R74" s="36">
        <v>1100.8938906799999</v>
      </c>
      <c r="S74" s="36">
        <v>1124.27975113</v>
      </c>
      <c r="T74" s="36">
        <v>1029.85839113</v>
      </c>
      <c r="U74" s="36">
        <v>931.21826084000008</v>
      </c>
      <c r="V74" s="36">
        <v>848.97240665000004</v>
      </c>
      <c r="W74" s="36">
        <v>859.14800083</v>
      </c>
      <c r="X74" s="36">
        <v>905.77532190000011</v>
      </c>
      <c r="Y74" s="36">
        <v>907.77001889000007</v>
      </c>
    </row>
    <row r="75" spans="1:25" x14ac:dyDescent="0.2">
      <c r="A75" s="35">
        <v>30</v>
      </c>
      <c r="B75" s="36">
        <v>1015.2403008599999</v>
      </c>
      <c r="C75" s="36">
        <v>1096.5518207699999</v>
      </c>
      <c r="D75" s="36">
        <v>1236.2767168800001</v>
      </c>
      <c r="E75" s="36">
        <v>1254.6626895899999</v>
      </c>
      <c r="F75" s="36">
        <v>1251.91014464</v>
      </c>
      <c r="G75" s="36">
        <v>1227.9852047300001</v>
      </c>
      <c r="H75" s="36">
        <v>1141.8729608200001</v>
      </c>
      <c r="I75" s="36">
        <v>1073.9036193899999</v>
      </c>
      <c r="J75" s="36">
        <v>987.11975490999998</v>
      </c>
      <c r="K75" s="36">
        <v>994.06613857000002</v>
      </c>
      <c r="L75" s="36">
        <v>1057.4333721800001</v>
      </c>
      <c r="M75" s="36">
        <v>1088.1194368700001</v>
      </c>
      <c r="N75" s="36">
        <v>1181.04382276</v>
      </c>
      <c r="O75" s="36">
        <v>1182.73764102</v>
      </c>
      <c r="P75" s="36">
        <v>1175.45011129</v>
      </c>
      <c r="Q75" s="36">
        <v>1169.84023052</v>
      </c>
      <c r="R75" s="36">
        <v>1155.7600825100001</v>
      </c>
      <c r="S75" s="36">
        <v>1172.5142739299999</v>
      </c>
      <c r="T75" s="36">
        <v>1006.3814412500001</v>
      </c>
      <c r="U75" s="36">
        <v>909.94848445000002</v>
      </c>
      <c r="V75" s="36">
        <v>837.58012516999997</v>
      </c>
      <c r="W75" s="36">
        <v>848.37028260000011</v>
      </c>
      <c r="X75" s="36">
        <v>900.33475636000003</v>
      </c>
      <c r="Y75" s="36">
        <v>924.93434819999993</v>
      </c>
    </row>
    <row r="76" spans="1:25" x14ac:dyDescent="0.2">
      <c r="A76" s="35">
        <v>31</v>
      </c>
      <c r="B76" s="36">
        <v>1025.9210883400001</v>
      </c>
      <c r="C76" s="36">
        <v>1123.88528423</v>
      </c>
      <c r="D76" s="36">
        <v>1246.1537609500001</v>
      </c>
      <c r="E76" s="36">
        <v>1293.66469833</v>
      </c>
      <c r="F76" s="36">
        <v>1283.7939222800001</v>
      </c>
      <c r="G76" s="36">
        <v>1250.6237733099999</v>
      </c>
      <c r="H76" s="36">
        <v>1146.1462998899999</v>
      </c>
      <c r="I76" s="36">
        <v>1062.15062384</v>
      </c>
      <c r="J76" s="36">
        <v>959.1587879199999</v>
      </c>
      <c r="K76" s="36">
        <v>986.19762470000001</v>
      </c>
      <c r="L76" s="36">
        <v>991.10031856000001</v>
      </c>
      <c r="M76" s="36">
        <v>1065.3497339400001</v>
      </c>
      <c r="N76" s="36">
        <v>1107.20171177</v>
      </c>
      <c r="O76" s="36">
        <v>1182.8960703499999</v>
      </c>
      <c r="P76" s="36">
        <v>1209.03533735</v>
      </c>
      <c r="Q76" s="36">
        <v>1201.0052435099999</v>
      </c>
      <c r="R76" s="36">
        <v>1196.04694324</v>
      </c>
      <c r="S76" s="36">
        <v>1109.9853234100001</v>
      </c>
      <c r="T76" s="36">
        <v>1010.75487127</v>
      </c>
      <c r="U76" s="36">
        <v>910.14705165999999</v>
      </c>
      <c r="V76" s="36">
        <v>841.26562689000002</v>
      </c>
      <c r="W76" s="36">
        <v>854.01290227999993</v>
      </c>
      <c r="X76" s="36">
        <v>868.74418457999991</v>
      </c>
      <c r="Y76" s="36">
        <v>870.84676104999994</v>
      </c>
    </row>
    <row r="78" spans="1:25" x14ac:dyDescent="0.2">
      <c r="A78" s="37"/>
      <c r="B78" s="33"/>
    </row>
    <row r="79" spans="1:25" x14ac:dyDescent="0.2">
      <c r="A79" s="111" t="s">
        <v>0</v>
      </c>
      <c r="B79" s="112" t="s">
        <v>99</v>
      </c>
      <c r="C79" s="112"/>
      <c r="D79" s="112"/>
      <c r="E79" s="112"/>
      <c r="F79" s="112"/>
      <c r="G79" s="112"/>
      <c r="H79" s="112"/>
      <c r="I79" s="112"/>
      <c r="J79" s="112"/>
      <c r="K79" s="112"/>
      <c r="L79" s="112"/>
      <c r="M79" s="112"/>
      <c r="N79" s="112"/>
      <c r="O79" s="112"/>
      <c r="P79" s="112"/>
      <c r="Q79" s="112"/>
      <c r="R79" s="112"/>
      <c r="S79" s="112"/>
      <c r="T79" s="112"/>
      <c r="U79" s="112"/>
      <c r="V79" s="112"/>
      <c r="W79" s="112"/>
      <c r="X79" s="112"/>
      <c r="Y79" s="112"/>
    </row>
    <row r="80" spans="1:25" x14ac:dyDescent="0.2">
      <c r="A80" s="111"/>
      <c r="B80" s="34" t="s">
        <v>74</v>
      </c>
      <c r="C80" s="34" t="s">
        <v>75</v>
      </c>
      <c r="D80" s="34" t="s">
        <v>76</v>
      </c>
      <c r="E80" s="34" t="s">
        <v>77</v>
      </c>
      <c r="F80" s="34" t="s">
        <v>78</v>
      </c>
      <c r="G80" s="34" t="s">
        <v>79</v>
      </c>
      <c r="H80" s="34" t="s">
        <v>80</v>
      </c>
      <c r="I80" s="34" t="s">
        <v>81</v>
      </c>
      <c r="J80" s="34" t="s">
        <v>82</v>
      </c>
      <c r="K80" s="34" t="s">
        <v>83</v>
      </c>
      <c r="L80" s="34" t="s">
        <v>84</v>
      </c>
      <c r="M80" s="34" t="s">
        <v>85</v>
      </c>
      <c r="N80" s="34" t="s">
        <v>86</v>
      </c>
      <c r="O80" s="34" t="s">
        <v>87</v>
      </c>
      <c r="P80" s="34" t="s">
        <v>88</v>
      </c>
      <c r="Q80" s="34" t="s">
        <v>89</v>
      </c>
      <c r="R80" s="34" t="s">
        <v>90</v>
      </c>
      <c r="S80" s="34" t="s">
        <v>91</v>
      </c>
      <c r="T80" s="34" t="s">
        <v>92</v>
      </c>
      <c r="U80" s="34" t="s">
        <v>93</v>
      </c>
      <c r="V80" s="34" t="s">
        <v>94</v>
      </c>
      <c r="W80" s="34" t="s">
        <v>95</v>
      </c>
      <c r="X80" s="34" t="s">
        <v>96</v>
      </c>
      <c r="Y80" s="34" t="s">
        <v>97</v>
      </c>
    </row>
    <row r="81" spans="1:25" x14ac:dyDescent="0.2">
      <c r="A81" s="35">
        <v>1</v>
      </c>
      <c r="B81" s="36">
        <v>1212.8860812800001</v>
      </c>
      <c r="C81" s="36">
        <v>1332.11340118</v>
      </c>
      <c r="D81" s="36">
        <v>1479.20770092</v>
      </c>
      <c r="E81" s="36">
        <v>1541.5076608100001</v>
      </c>
      <c r="F81" s="36">
        <v>1555.85214185</v>
      </c>
      <c r="G81" s="36">
        <v>1530.0137435700001</v>
      </c>
      <c r="H81" s="36">
        <v>1509.8356896600001</v>
      </c>
      <c r="I81" s="36">
        <v>1437.3017610500001</v>
      </c>
      <c r="J81" s="36">
        <v>1296.3131466299999</v>
      </c>
      <c r="K81" s="36">
        <v>1257.6849220000001</v>
      </c>
      <c r="L81" s="36">
        <v>1236.4275886400001</v>
      </c>
      <c r="M81" s="36">
        <v>1329.89708032</v>
      </c>
      <c r="N81" s="36">
        <v>1373.5333644899999</v>
      </c>
      <c r="O81" s="36">
        <v>1382.76241607</v>
      </c>
      <c r="P81" s="36">
        <v>1395.6418586899999</v>
      </c>
      <c r="Q81" s="36">
        <v>1411.6004362799999</v>
      </c>
      <c r="R81" s="36">
        <v>1424.3831066299999</v>
      </c>
      <c r="S81" s="36">
        <v>1383.1484231100001</v>
      </c>
      <c r="T81" s="36">
        <v>1290.1484809400001</v>
      </c>
      <c r="U81" s="36">
        <v>1196.5449743500001</v>
      </c>
      <c r="V81" s="36">
        <v>1105.51450664</v>
      </c>
      <c r="W81" s="36">
        <v>1093.11046908</v>
      </c>
      <c r="X81" s="36">
        <v>1114.80589717</v>
      </c>
      <c r="Y81" s="36">
        <v>1152.6474816299999</v>
      </c>
    </row>
    <row r="82" spans="1:25" x14ac:dyDescent="0.2">
      <c r="A82" s="35">
        <v>2</v>
      </c>
      <c r="B82" s="36">
        <v>1190.67511044</v>
      </c>
      <c r="C82" s="36">
        <v>1308.0233100799999</v>
      </c>
      <c r="D82" s="36">
        <v>1422.6236887</v>
      </c>
      <c r="E82" s="36">
        <v>1475.0052879699999</v>
      </c>
      <c r="F82" s="36">
        <v>1492.9800852799999</v>
      </c>
      <c r="G82" s="36">
        <v>1516.07563544</v>
      </c>
      <c r="H82" s="36">
        <v>1529.3674371</v>
      </c>
      <c r="I82" s="36">
        <v>1439.89359322</v>
      </c>
      <c r="J82" s="36">
        <v>1296.15106378</v>
      </c>
      <c r="K82" s="36">
        <v>1258.44188005</v>
      </c>
      <c r="L82" s="36">
        <v>1226.67571301</v>
      </c>
      <c r="M82" s="36">
        <v>1294.18603405</v>
      </c>
      <c r="N82" s="36">
        <v>1341.99762366</v>
      </c>
      <c r="O82" s="36">
        <v>1374.7017758</v>
      </c>
      <c r="P82" s="36">
        <v>1384.53790751</v>
      </c>
      <c r="Q82" s="36">
        <v>1397.6069667100001</v>
      </c>
      <c r="R82" s="36">
        <v>1400.5014411899999</v>
      </c>
      <c r="S82" s="36">
        <v>1353.8482950800001</v>
      </c>
      <c r="T82" s="36">
        <v>1251.0489777999999</v>
      </c>
      <c r="U82" s="36">
        <v>1157.5648370700001</v>
      </c>
      <c r="V82" s="36">
        <v>1091.55682243</v>
      </c>
      <c r="W82" s="36">
        <v>1088.86755434</v>
      </c>
      <c r="X82" s="36">
        <v>1089.7180991799999</v>
      </c>
      <c r="Y82" s="36">
        <v>1134.45755078</v>
      </c>
    </row>
    <row r="83" spans="1:25" x14ac:dyDescent="0.2">
      <c r="A83" s="35">
        <v>3</v>
      </c>
      <c r="B83" s="36">
        <v>1163.9217179300001</v>
      </c>
      <c r="C83" s="36">
        <v>1282.7797428400002</v>
      </c>
      <c r="D83" s="36">
        <v>1382.8618786300001</v>
      </c>
      <c r="E83" s="36">
        <v>1408.8767945100001</v>
      </c>
      <c r="F83" s="36">
        <v>1422.8929225100001</v>
      </c>
      <c r="G83" s="36">
        <v>1471.21271675</v>
      </c>
      <c r="H83" s="36">
        <v>1473.3162013000001</v>
      </c>
      <c r="I83" s="36">
        <v>1461.44185806</v>
      </c>
      <c r="J83" s="36">
        <v>1350.0493739000001</v>
      </c>
      <c r="K83" s="36">
        <v>1325.8802675900001</v>
      </c>
      <c r="L83" s="36">
        <v>1305.7874160600002</v>
      </c>
      <c r="M83" s="36">
        <v>1392.00770582</v>
      </c>
      <c r="N83" s="36">
        <v>1433.9676009100001</v>
      </c>
      <c r="O83" s="36">
        <v>1442.4362831999999</v>
      </c>
      <c r="P83" s="36">
        <v>1461.8653127</v>
      </c>
      <c r="Q83" s="36">
        <v>1462.5138753700001</v>
      </c>
      <c r="R83" s="36">
        <v>1471.1571409999999</v>
      </c>
      <c r="S83" s="36">
        <v>1435.9793631699999</v>
      </c>
      <c r="T83" s="36">
        <v>1335.8771893200001</v>
      </c>
      <c r="U83" s="36">
        <v>1235.3889165799999</v>
      </c>
      <c r="V83" s="36">
        <v>1143.75079856</v>
      </c>
      <c r="W83" s="36">
        <v>1138.8580184</v>
      </c>
      <c r="X83" s="36">
        <v>1147.8622811400001</v>
      </c>
      <c r="Y83" s="36">
        <v>1179.7126964000001</v>
      </c>
    </row>
    <row r="84" spans="1:25" x14ac:dyDescent="0.2">
      <c r="A84" s="35">
        <v>4</v>
      </c>
      <c r="B84" s="36">
        <v>1251.4182314</v>
      </c>
      <c r="C84" s="36">
        <v>1401.10486767</v>
      </c>
      <c r="D84" s="36">
        <v>1452.9406017700001</v>
      </c>
      <c r="E84" s="36">
        <v>1417.86840166</v>
      </c>
      <c r="F84" s="36">
        <v>1428.4812643800001</v>
      </c>
      <c r="G84" s="36">
        <v>1421.4694972100001</v>
      </c>
      <c r="H84" s="36">
        <v>1433.2236625400001</v>
      </c>
      <c r="I84" s="36">
        <v>1359.59794369</v>
      </c>
      <c r="J84" s="36">
        <v>1246.0336899700001</v>
      </c>
      <c r="K84" s="36">
        <v>1233.54726286</v>
      </c>
      <c r="L84" s="36">
        <v>1246.5969051</v>
      </c>
      <c r="M84" s="36">
        <v>1347.32711543</v>
      </c>
      <c r="N84" s="36">
        <v>1391.4538265000001</v>
      </c>
      <c r="O84" s="36">
        <v>1402.5679615500001</v>
      </c>
      <c r="P84" s="36">
        <v>1440.3536020900001</v>
      </c>
      <c r="Q84" s="36">
        <v>1443.69233162</v>
      </c>
      <c r="R84" s="36">
        <v>1438.50590508</v>
      </c>
      <c r="S84" s="36">
        <v>1379.7566920100001</v>
      </c>
      <c r="T84" s="36">
        <v>1252.2942783400001</v>
      </c>
      <c r="U84" s="36">
        <v>1145.21867982</v>
      </c>
      <c r="V84" s="36">
        <v>1075.25273939</v>
      </c>
      <c r="W84" s="36">
        <v>1103.2857864999999</v>
      </c>
      <c r="X84" s="36">
        <v>1066.5564280599999</v>
      </c>
      <c r="Y84" s="36">
        <v>1061.3372342300001</v>
      </c>
    </row>
    <row r="85" spans="1:25" x14ac:dyDescent="0.2">
      <c r="A85" s="35">
        <v>5</v>
      </c>
      <c r="B85" s="36">
        <v>1216.0754892299999</v>
      </c>
      <c r="C85" s="36">
        <v>1301.2996266100001</v>
      </c>
      <c r="D85" s="36">
        <v>1434.08266078</v>
      </c>
      <c r="E85" s="36">
        <v>1485.11901908</v>
      </c>
      <c r="F85" s="36">
        <v>1510.8971072100001</v>
      </c>
      <c r="G85" s="36">
        <v>1512.62321028</v>
      </c>
      <c r="H85" s="36">
        <v>1498.03288892</v>
      </c>
      <c r="I85" s="36">
        <v>1429.98209851</v>
      </c>
      <c r="J85" s="36">
        <v>1322.7740273299999</v>
      </c>
      <c r="K85" s="36">
        <v>1326.0039469000001</v>
      </c>
      <c r="L85" s="36">
        <v>1322.3293282299999</v>
      </c>
      <c r="M85" s="36">
        <v>1418.34604104</v>
      </c>
      <c r="N85" s="36">
        <v>1494.0165140300001</v>
      </c>
      <c r="O85" s="36">
        <v>1493.6134010200001</v>
      </c>
      <c r="P85" s="36">
        <v>1535.1209172599999</v>
      </c>
      <c r="Q85" s="36">
        <v>1543.29695408</v>
      </c>
      <c r="R85" s="36">
        <v>1556.1118819999999</v>
      </c>
      <c r="S85" s="36">
        <v>1501.98539824</v>
      </c>
      <c r="T85" s="36">
        <v>1362.8876251900001</v>
      </c>
      <c r="U85" s="36">
        <v>1265.53856855</v>
      </c>
      <c r="V85" s="36">
        <v>1161.7312626599999</v>
      </c>
      <c r="W85" s="36">
        <v>1146.9271228099999</v>
      </c>
      <c r="X85" s="36">
        <v>1156.45445098</v>
      </c>
      <c r="Y85" s="36">
        <v>1181.76822438</v>
      </c>
    </row>
    <row r="86" spans="1:25" x14ac:dyDescent="0.2">
      <c r="A86" s="35">
        <v>6</v>
      </c>
      <c r="B86" s="36">
        <v>1248.6847582</v>
      </c>
      <c r="C86" s="36">
        <v>1375.58642725</v>
      </c>
      <c r="D86" s="36">
        <v>1511.85064214</v>
      </c>
      <c r="E86" s="36">
        <v>1557.8947310000001</v>
      </c>
      <c r="F86" s="36">
        <v>1563.8002750400001</v>
      </c>
      <c r="G86" s="36">
        <v>1548.2898018600001</v>
      </c>
      <c r="H86" s="36">
        <v>1504.06446123</v>
      </c>
      <c r="I86" s="36">
        <v>1455.4795373899999</v>
      </c>
      <c r="J86" s="36">
        <v>1317.76929393</v>
      </c>
      <c r="K86" s="36">
        <v>1323.0650699099999</v>
      </c>
      <c r="L86" s="36">
        <v>1317.8915888700001</v>
      </c>
      <c r="M86" s="36">
        <v>1443.9542201100001</v>
      </c>
      <c r="N86" s="36">
        <v>1511.2089811400001</v>
      </c>
      <c r="O86" s="36">
        <v>1514.5428685500001</v>
      </c>
      <c r="P86" s="36">
        <v>1522.64621708</v>
      </c>
      <c r="Q86" s="36">
        <v>1515.96185769</v>
      </c>
      <c r="R86" s="36">
        <v>1504.8448336599999</v>
      </c>
      <c r="S86" s="36">
        <v>1460.26305222</v>
      </c>
      <c r="T86" s="36">
        <v>1344.98285575</v>
      </c>
      <c r="U86" s="36">
        <v>1232.09060933</v>
      </c>
      <c r="V86" s="36">
        <v>1135.6122543500001</v>
      </c>
      <c r="W86" s="36">
        <v>1120.88659807</v>
      </c>
      <c r="X86" s="36">
        <v>1149.2072561800001</v>
      </c>
      <c r="Y86" s="36">
        <v>1155.5299105199999</v>
      </c>
    </row>
    <row r="87" spans="1:25" x14ac:dyDescent="0.2">
      <c r="A87" s="35">
        <v>7</v>
      </c>
      <c r="B87" s="36">
        <v>1253.74954209</v>
      </c>
      <c r="C87" s="36">
        <v>1333.2628393800001</v>
      </c>
      <c r="D87" s="36">
        <v>1522.8048691700001</v>
      </c>
      <c r="E87" s="36">
        <v>1568.66842114</v>
      </c>
      <c r="F87" s="36">
        <v>1566.19643799</v>
      </c>
      <c r="G87" s="36">
        <v>1566.6431281</v>
      </c>
      <c r="H87" s="36">
        <v>1547.73702557</v>
      </c>
      <c r="I87" s="36">
        <v>1454.7205512</v>
      </c>
      <c r="J87" s="36">
        <v>1326.0906696700001</v>
      </c>
      <c r="K87" s="36">
        <v>1322.1036565299999</v>
      </c>
      <c r="L87" s="36">
        <v>1316.2577407199999</v>
      </c>
      <c r="M87" s="36">
        <v>1405.37411804</v>
      </c>
      <c r="N87" s="36">
        <v>1450.0485187300001</v>
      </c>
      <c r="O87" s="36">
        <v>1472.8219163700001</v>
      </c>
      <c r="P87" s="36">
        <v>1489.6619821199999</v>
      </c>
      <c r="Q87" s="36">
        <v>1492.6983811</v>
      </c>
      <c r="R87" s="36">
        <v>1492.6488819399999</v>
      </c>
      <c r="S87" s="36">
        <v>1452.23649656</v>
      </c>
      <c r="T87" s="36">
        <v>1334.3074901299999</v>
      </c>
      <c r="U87" s="36">
        <v>1201.59520808</v>
      </c>
      <c r="V87" s="36">
        <v>1111.55072451</v>
      </c>
      <c r="W87" s="36">
        <v>1133.02355506</v>
      </c>
      <c r="X87" s="36">
        <v>1144.3347520099999</v>
      </c>
      <c r="Y87" s="36">
        <v>1157.03783959</v>
      </c>
    </row>
    <row r="88" spans="1:25" x14ac:dyDescent="0.2">
      <c r="A88" s="35">
        <v>8</v>
      </c>
      <c r="B88" s="36">
        <v>1236.7078788199999</v>
      </c>
      <c r="C88" s="36">
        <v>1361.21677869</v>
      </c>
      <c r="D88" s="36">
        <v>1510.0563500600001</v>
      </c>
      <c r="E88" s="36">
        <v>1582.2198016699999</v>
      </c>
      <c r="F88" s="36">
        <v>1592.8692931400001</v>
      </c>
      <c r="G88" s="36">
        <v>1593.36442399</v>
      </c>
      <c r="H88" s="36">
        <v>1575.1645920000001</v>
      </c>
      <c r="I88" s="36">
        <v>1492.2964947600001</v>
      </c>
      <c r="J88" s="36">
        <v>1325.07891169</v>
      </c>
      <c r="K88" s="36">
        <v>1300.41402831</v>
      </c>
      <c r="L88" s="36">
        <v>1294.79995747</v>
      </c>
      <c r="M88" s="36">
        <v>1384.7350792500001</v>
      </c>
      <c r="N88" s="36">
        <v>1436.73908536</v>
      </c>
      <c r="O88" s="36">
        <v>1467.5294657899999</v>
      </c>
      <c r="P88" s="36">
        <v>1489.1258582299999</v>
      </c>
      <c r="Q88" s="36">
        <v>1502.5521657900001</v>
      </c>
      <c r="R88" s="36">
        <v>1502.1723215</v>
      </c>
      <c r="S88" s="36">
        <v>1449.0797884900001</v>
      </c>
      <c r="T88" s="36">
        <v>1314.9419813100001</v>
      </c>
      <c r="U88" s="36">
        <v>1179.0173845300001</v>
      </c>
      <c r="V88" s="36">
        <v>1092.3381530700001</v>
      </c>
      <c r="W88" s="36">
        <v>1105.80667569</v>
      </c>
      <c r="X88" s="36">
        <v>1108.6624700300001</v>
      </c>
      <c r="Y88" s="36">
        <v>1158.05610606</v>
      </c>
    </row>
    <row r="89" spans="1:25" x14ac:dyDescent="0.2">
      <c r="A89" s="35">
        <v>9</v>
      </c>
      <c r="B89" s="36">
        <v>1264.6213417900001</v>
      </c>
      <c r="C89" s="36">
        <v>1383.89517596</v>
      </c>
      <c r="D89" s="36">
        <v>1528.1778472400001</v>
      </c>
      <c r="E89" s="36">
        <v>1602.9028230199999</v>
      </c>
      <c r="F89" s="36">
        <v>1629.9581062</v>
      </c>
      <c r="G89" s="36">
        <v>1618.4192062699999</v>
      </c>
      <c r="H89" s="36">
        <v>1599.6300774199999</v>
      </c>
      <c r="I89" s="36">
        <v>1545.2565286199999</v>
      </c>
      <c r="J89" s="36">
        <v>1360.04140241</v>
      </c>
      <c r="K89" s="36">
        <v>1338.78558099</v>
      </c>
      <c r="L89" s="36">
        <v>1314.17232792</v>
      </c>
      <c r="M89" s="36">
        <v>1394.66631837</v>
      </c>
      <c r="N89" s="36">
        <v>1438.65044868</v>
      </c>
      <c r="O89" s="36">
        <v>1458.63510984</v>
      </c>
      <c r="P89" s="36">
        <v>1471.58979017</v>
      </c>
      <c r="Q89" s="36">
        <v>1483.25214123</v>
      </c>
      <c r="R89" s="36">
        <v>1494.3086409699999</v>
      </c>
      <c r="S89" s="36">
        <v>1451.9375628</v>
      </c>
      <c r="T89" s="36">
        <v>1327.5555668100001</v>
      </c>
      <c r="U89" s="36">
        <v>1205.4941440999999</v>
      </c>
      <c r="V89" s="36">
        <v>1083.4560498799999</v>
      </c>
      <c r="W89" s="36">
        <v>1072.1986499100001</v>
      </c>
      <c r="X89" s="36">
        <v>1132.3991228100001</v>
      </c>
      <c r="Y89" s="36">
        <v>1160.0735997200002</v>
      </c>
    </row>
    <row r="90" spans="1:25" x14ac:dyDescent="0.2">
      <c r="A90" s="35">
        <v>10</v>
      </c>
      <c r="B90" s="36">
        <v>1244.5625008099998</v>
      </c>
      <c r="C90" s="36">
        <v>1367.3679622</v>
      </c>
      <c r="D90" s="36">
        <v>1497.49323248</v>
      </c>
      <c r="E90" s="36">
        <v>1562.7711676199999</v>
      </c>
      <c r="F90" s="36">
        <v>1574.5891311600001</v>
      </c>
      <c r="G90" s="36">
        <v>1613.4480346099999</v>
      </c>
      <c r="H90" s="36">
        <v>1598.2122320799999</v>
      </c>
      <c r="I90" s="36">
        <v>1535.18926708</v>
      </c>
      <c r="J90" s="36">
        <v>1357.4501013900001</v>
      </c>
      <c r="K90" s="36">
        <v>1310.11711081</v>
      </c>
      <c r="L90" s="36">
        <v>1296.7782434000001</v>
      </c>
      <c r="M90" s="36">
        <v>1395.9266586200001</v>
      </c>
      <c r="N90" s="36">
        <v>1449.7199058000001</v>
      </c>
      <c r="O90" s="36">
        <v>1473.6523109699999</v>
      </c>
      <c r="P90" s="36">
        <v>1436.5197877600001</v>
      </c>
      <c r="Q90" s="36">
        <v>1494.7133208800001</v>
      </c>
      <c r="R90" s="36">
        <v>1505.38681453</v>
      </c>
      <c r="S90" s="36">
        <v>1466.44782059</v>
      </c>
      <c r="T90" s="36">
        <v>1341.8716538599999</v>
      </c>
      <c r="U90" s="36">
        <v>1192.10508084</v>
      </c>
      <c r="V90" s="36">
        <v>1128.3980678400001</v>
      </c>
      <c r="W90" s="36">
        <v>1132.09817746</v>
      </c>
      <c r="X90" s="36">
        <v>1121.7901927</v>
      </c>
      <c r="Y90" s="36">
        <v>1198.38742312</v>
      </c>
    </row>
    <row r="91" spans="1:25" x14ac:dyDescent="0.2">
      <c r="A91" s="35">
        <v>11</v>
      </c>
      <c r="B91" s="36">
        <v>1287.02953389</v>
      </c>
      <c r="C91" s="36">
        <v>1366.5310852699999</v>
      </c>
      <c r="D91" s="36">
        <v>1523.7703897199999</v>
      </c>
      <c r="E91" s="36">
        <v>1604.7056248599999</v>
      </c>
      <c r="F91" s="36">
        <v>1603.18140107</v>
      </c>
      <c r="G91" s="36">
        <v>1603.9648790700001</v>
      </c>
      <c r="H91" s="36">
        <v>1561.57117743</v>
      </c>
      <c r="I91" s="36">
        <v>1479.4834437700001</v>
      </c>
      <c r="J91" s="36">
        <v>1315.3060737200001</v>
      </c>
      <c r="K91" s="36">
        <v>1307.4627835700001</v>
      </c>
      <c r="L91" s="36">
        <v>1298.7168700700001</v>
      </c>
      <c r="M91" s="36">
        <v>1391.33106292</v>
      </c>
      <c r="N91" s="36">
        <v>1435.2891088900001</v>
      </c>
      <c r="O91" s="36">
        <v>1445.2455789400001</v>
      </c>
      <c r="P91" s="36">
        <v>1449.9750030099999</v>
      </c>
      <c r="Q91" s="36">
        <v>1452.1824782000001</v>
      </c>
      <c r="R91" s="36">
        <v>1475.9530104200001</v>
      </c>
      <c r="S91" s="36">
        <v>1446.2858747600001</v>
      </c>
      <c r="T91" s="36">
        <v>1328.05542694</v>
      </c>
      <c r="U91" s="36">
        <v>1219.3538061100001</v>
      </c>
      <c r="V91" s="36">
        <v>1134.0076146200001</v>
      </c>
      <c r="W91" s="36">
        <v>1129.9617818499999</v>
      </c>
      <c r="X91" s="36">
        <v>1142.85925926</v>
      </c>
      <c r="Y91" s="36">
        <v>1168.77251452</v>
      </c>
    </row>
    <row r="92" spans="1:25" x14ac:dyDescent="0.2">
      <c r="A92" s="35">
        <v>12</v>
      </c>
      <c r="B92" s="36">
        <v>1264.0114570799999</v>
      </c>
      <c r="C92" s="36">
        <v>1350.1176494399999</v>
      </c>
      <c r="D92" s="36">
        <v>1444.0652956900001</v>
      </c>
      <c r="E92" s="36">
        <v>1498.01722829</v>
      </c>
      <c r="F92" s="36">
        <v>1504.86186559</v>
      </c>
      <c r="G92" s="36">
        <v>1499.5759674000001</v>
      </c>
      <c r="H92" s="36">
        <v>1509.09692064</v>
      </c>
      <c r="I92" s="36">
        <v>1432.32415629</v>
      </c>
      <c r="J92" s="36">
        <v>1312.06232047</v>
      </c>
      <c r="K92" s="36">
        <v>1309.40796501</v>
      </c>
      <c r="L92" s="36">
        <v>1278.65796159</v>
      </c>
      <c r="M92" s="36">
        <v>1381.4384234700001</v>
      </c>
      <c r="N92" s="36">
        <v>1443.8288139799999</v>
      </c>
      <c r="O92" s="36">
        <v>1446.86526624</v>
      </c>
      <c r="P92" s="36">
        <v>1445.1112039899999</v>
      </c>
      <c r="Q92" s="36">
        <v>1456.31708078</v>
      </c>
      <c r="R92" s="36">
        <v>1478.4574037100001</v>
      </c>
      <c r="S92" s="36">
        <v>1434.58685653</v>
      </c>
      <c r="T92" s="36">
        <v>1327.83842796</v>
      </c>
      <c r="U92" s="36">
        <v>1233.98586965</v>
      </c>
      <c r="V92" s="36">
        <v>1145.4503607700001</v>
      </c>
      <c r="W92" s="36">
        <v>1130.96293713</v>
      </c>
      <c r="X92" s="36">
        <v>1150.3472494999999</v>
      </c>
      <c r="Y92" s="36">
        <v>1152.07415279</v>
      </c>
    </row>
    <row r="93" spans="1:25" x14ac:dyDescent="0.2">
      <c r="A93" s="35">
        <v>13</v>
      </c>
      <c r="B93" s="36">
        <v>1265.6310909000001</v>
      </c>
      <c r="C93" s="36">
        <v>1369.30874483</v>
      </c>
      <c r="D93" s="36">
        <v>1504.05817499</v>
      </c>
      <c r="E93" s="36">
        <v>1554.0517906100001</v>
      </c>
      <c r="F93" s="36">
        <v>1558.5445633100001</v>
      </c>
      <c r="G93" s="36">
        <v>1568.6981830899999</v>
      </c>
      <c r="H93" s="36">
        <v>1561.82032723</v>
      </c>
      <c r="I93" s="36">
        <v>1456.6058031600001</v>
      </c>
      <c r="J93" s="36">
        <v>1315.1185198000001</v>
      </c>
      <c r="K93" s="36">
        <v>1301.68810409</v>
      </c>
      <c r="L93" s="36">
        <v>1289.7794802000001</v>
      </c>
      <c r="M93" s="36">
        <v>1393.3069707</v>
      </c>
      <c r="N93" s="36">
        <v>1439.6314781799999</v>
      </c>
      <c r="O93" s="36">
        <v>1422.46189093</v>
      </c>
      <c r="P93" s="36">
        <v>1428.3032665400001</v>
      </c>
      <c r="Q93" s="36">
        <v>1440.32946339</v>
      </c>
      <c r="R93" s="36">
        <v>1454.63895772</v>
      </c>
      <c r="S93" s="36">
        <v>1418.3162367300001</v>
      </c>
      <c r="T93" s="36">
        <v>1302.59547333</v>
      </c>
      <c r="U93" s="36">
        <v>1215.7345654600001</v>
      </c>
      <c r="V93" s="36">
        <v>1142.1744511899999</v>
      </c>
      <c r="W93" s="36">
        <v>1123.1176650700002</v>
      </c>
      <c r="X93" s="36">
        <v>1130.0016214499999</v>
      </c>
      <c r="Y93" s="36">
        <v>1141.0099815199999</v>
      </c>
    </row>
    <row r="94" spans="1:25" x14ac:dyDescent="0.2">
      <c r="A94" s="35">
        <v>14</v>
      </c>
      <c r="B94" s="36">
        <v>1261.17154802</v>
      </c>
      <c r="C94" s="36">
        <v>1373.29955436</v>
      </c>
      <c r="D94" s="36">
        <v>1513.61783762</v>
      </c>
      <c r="E94" s="36">
        <v>1552.81626869</v>
      </c>
      <c r="F94" s="36">
        <v>1556.2877558299999</v>
      </c>
      <c r="G94" s="36">
        <v>1558.4935848699999</v>
      </c>
      <c r="H94" s="36">
        <v>1549.5347597800001</v>
      </c>
      <c r="I94" s="36">
        <v>1466.4654986800001</v>
      </c>
      <c r="J94" s="36">
        <v>1311.2555467499999</v>
      </c>
      <c r="K94" s="36">
        <v>1266.74849967</v>
      </c>
      <c r="L94" s="36">
        <v>1247.9711621200001</v>
      </c>
      <c r="M94" s="36">
        <v>1339.03881417</v>
      </c>
      <c r="N94" s="36">
        <v>1372.8538485199999</v>
      </c>
      <c r="O94" s="36">
        <v>1386.58409183</v>
      </c>
      <c r="P94" s="36">
        <v>1407.2696797599999</v>
      </c>
      <c r="Q94" s="36">
        <v>1421.7969517399999</v>
      </c>
      <c r="R94" s="36">
        <v>1425.4825441400001</v>
      </c>
      <c r="S94" s="36">
        <v>1383.2353313599999</v>
      </c>
      <c r="T94" s="36">
        <v>1269.53754073</v>
      </c>
      <c r="U94" s="36">
        <v>1174.18142917</v>
      </c>
      <c r="V94" s="36">
        <v>1089.6804238699999</v>
      </c>
      <c r="W94" s="36">
        <v>1078.7706431200002</v>
      </c>
      <c r="X94" s="36">
        <v>1078.3333040099999</v>
      </c>
      <c r="Y94" s="36">
        <v>1106.5246034499999</v>
      </c>
    </row>
    <row r="95" spans="1:25" x14ac:dyDescent="0.2">
      <c r="A95" s="35">
        <v>15</v>
      </c>
      <c r="B95" s="36">
        <v>1185.0171373199998</v>
      </c>
      <c r="C95" s="36">
        <v>1289.9336447200001</v>
      </c>
      <c r="D95" s="36">
        <v>1412.0866508500001</v>
      </c>
      <c r="E95" s="36">
        <v>1418.2729740500001</v>
      </c>
      <c r="F95" s="36">
        <v>1418.11656941</v>
      </c>
      <c r="G95" s="36">
        <v>1425.7171998199999</v>
      </c>
      <c r="H95" s="36">
        <v>1412.5556136600001</v>
      </c>
      <c r="I95" s="36">
        <v>1408.5392948900001</v>
      </c>
      <c r="J95" s="36">
        <v>1253.13263934</v>
      </c>
      <c r="K95" s="36">
        <v>1224.11716183</v>
      </c>
      <c r="L95" s="36">
        <v>1206.31557911</v>
      </c>
      <c r="M95" s="36">
        <v>1310.98466618</v>
      </c>
      <c r="N95" s="36">
        <v>1365.33011764</v>
      </c>
      <c r="O95" s="36">
        <v>1403.26175496</v>
      </c>
      <c r="P95" s="36">
        <v>1423.4892463200001</v>
      </c>
      <c r="Q95" s="36">
        <v>1430.2299683799999</v>
      </c>
      <c r="R95" s="36">
        <v>1412.2802210100001</v>
      </c>
      <c r="S95" s="36">
        <v>1352.5531998500001</v>
      </c>
      <c r="T95" s="36">
        <v>1277.8999587999999</v>
      </c>
      <c r="U95" s="36">
        <v>1159.5277307200001</v>
      </c>
      <c r="V95" s="36">
        <v>1083.8040970700001</v>
      </c>
      <c r="W95" s="36">
        <v>1084.8518371600001</v>
      </c>
      <c r="X95" s="36">
        <v>1131.1260955800001</v>
      </c>
      <c r="Y95" s="36">
        <v>1166.7279691900001</v>
      </c>
    </row>
    <row r="96" spans="1:25" x14ac:dyDescent="0.2">
      <c r="A96" s="35">
        <v>16</v>
      </c>
      <c r="B96" s="36">
        <v>1233.6117635200001</v>
      </c>
      <c r="C96" s="36">
        <v>1350.8891522700001</v>
      </c>
      <c r="D96" s="36">
        <v>1483.8189319800001</v>
      </c>
      <c r="E96" s="36">
        <v>1534.5549786900001</v>
      </c>
      <c r="F96" s="36">
        <v>1529.2934410299999</v>
      </c>
      <c r="G96" s="36">
        <v>1537.3043129499999</v>
      </c>
      <c r="H96" s="36">
        <v>1507.3979890200001</v>
      </c>
      <c r="I96" s="36">
        <v>1434.3916361300001</v>
      </c>
      <c r="J96" s="36">
        <v>1283.1066522399999</v>
      </c>
      <c r="K96" s="36">
        <v>1233.10257413</v>
      </c>
      <c r="L96" s="36">
        <v>1277.88016335</v>
      </c>
      <c r="M96" s="36">
        <v>1396.29080073</v>
      </c>
      <c r="N96" s="36">
        <v>1454.31759124</v>
      </c>
      <c r="O96" s="36">
        <v>1475.5455510500001</v>
      </c>
      <c r="P96" s="36">
        <v>1505.72389322</v>
      </c>
      <c r="Q96" s="36">
        <v>1503.47685054</v>
      </c>
      <c r="R96" s="36">
        <v>1487.4417211</v>
      </c>
      <c r="S96" s="36">
        <v>1440.91772414</v>
      </c>
      <c r="T96" s="36">
        <v>1294.9309151099999</v>
      </c>
      <c r="U96" s="36">
        <v>1151.88745204</v>
      </c>
      <c r="V96" s="36">
        <v>1077.2538603</v>
      </c>
      <c r="W96" s="36">
        <v>1096.00294119</v>
      </c>
      <c r="X96" s="36">
        <v>1090.2398392500002</v>
      </c>
      <c r="Y96" s="36">
        <v>1140.9000791000001</v>
      </c>
    </row>
    <row r="97" spans="1:25" x14ac:dyDescent="0.2">
      <c r="A97" s="35">
        <v>17</v>
      </c>
      <c r="B97" s="36">
        <v>1218.4917922299999</v>
      </c>
      <c r="C97" s="36">
        <v>1352.62690662</v>
      </c>
      <c r="D97" s="36">
        <v>1481.3289724399999</v>
      </c>
      <c r="E97" s="36">
        <v>1521.6637681899999</v>
      </c>
      <c r="F97" s="36">
        <v>1520.66493124</v>
      </c>
      <c r="G97" s="36">
        <v>1518.9677199099999</v>
      </c>
      <c r="H97" s="36">
        <v>1476.19815834</v>
      </c>
      <c r="I97" s="36">
        <v>1426.2233162699999</v>
      </c>
      <c r="J97" s="36">
        <v>1275.36549928</v>
      </c>
      <c r="K97" s="36">
        <v>1263.01039541</v>
      </c>
      <c r="L97" s="36">
        <v>1235.93325966</v>
      </c>
      <c r="M97" s="36">
        <v>1344.0166935699999</v>
      </c>
      <c r="N97" s="36">
        <v>1390.00072271</v>
      </c>
      <c r="O97" s="36">
        <v>1389.6511556099999</v>
      </c>
      <c r="P97" s="36">
        <v>1393.40079887</v>
      </c>
      <c r="Q97" s="36">
        <v>1401.3098549599999</v>
      </c>
      <c r="R97" s="36">
        <v>1410.3410803199999</v>
      </c>
      <c r="S97" s="36">
        <v>1376.2300149600001</v>
      </c>
      <c r="T97" s="36">
        <v>1249.7908006700002</v>
      </c>
      <c r="U97" s="36">
        <v>1148.6113290599999</v>
      </c>
      <c r="V97" s="36">
        <v>1058.52794707</v>
      </c>
      <c r="W97" s="36">
        <v>1053.6315323200001</v>
      </c>
      <c r="X97" s="36">
        <v>1072.9654423100001</v>
      </c>
      <c r="Y97" s="36">
        <v>1106.66538831</v>
      </c>
    </row>
    <row r="98" spans="1:25" x14ac:dyDescent="0.2">
      <c r="A98" s="35">
        <v>18</v>
      </c>
      <c r="B98" s="36">
        <v>1274.10386821</v>
      </c>
      <c r="C98" s="36">
        <v>1417.40363093</v>
      </c>
      <c r="D98" s="36">
        <v>1483.6168272499999</v>
      </c>
      <c r="E98" s="36">
        <v>1485.4522030000001</v>
      </c>
      <c r="F98" s="36">
        <v>1481.52658658</v>
      </c>
      <c r="G98" s="36">
        <v>1493.6299098500001</v>
      </c>
      <c r="H98" s="36">
        <v>1481.40814927</v>
      </c>
      <c r="I98" s="36">
        <v>1387.5067500299999</v>
      </c>
      <c r="J98" s="36">
        <v>1234.69679404</v>
      </c>
      <c r="K98" s="36">
        <v>1236.00057272</v>
      </c>
      <c r="L98" s="36">
        <v>1249.45778352</v>
      </c>
      <c r="M98" s="36">
        <v>1363.2168628900001</v>
      </c>
      <c r="N98" s="36">
        <v>1396.37224788</v>
      </c>
      <c r="O98" s="36">
        <v>1393.72354326</v>
      </c>
      <c r="P98" s="36">
        <v>1411.43252648</v>
      </c>
      <c r="Q98" s="36">
        <v>1425.7028685800001</v>
      </c>
      <c r="R98" s="36">
        <v>1421.1422855799999</v>
      </c>
      <c r="S98" s="36">
        <v>1373.66295808</v>
      </c>
      <c r="T98" s="36">
        <v>1241.62164478</v>
      </c>
      <c r="U98" s="36">
        <v>1133.45591414</v>
      </c>
      <c r="V98" s="36">
        <v>1053.9879108600001</v>
      </c>
      <c r="W98" s="36">
        <v>1078.3632966799998</v>
      </c>
      <c r="X98" s="36">
        <v>1113.7287518099999</v>
      </c>
      <c r="Y98" s="36">
        <v>1148.7434579600001</v>
      </c>
    </row>
    <row r="99" spans="1:25" x14ac:dyDescent="0.2">
      <c r="A99" s="35">
        <v>19</v>
      </c>
      <c r="B99" s="36">
        <v>1258.4056067500001</v>
      </c>
      <c r="C99" s="36">
        <v>1385.5894101599999</v>
      </c>
      <c r="D99" s="36">
        <v>1501.36873251</v>
      </c>
      <c r="E99" s="36">
        <v>1559.51084741</v>
      </c>
      <c r="F99" s="36">
        <v>1529.8617891599999</v>
      </c>
      <c r="G99" s="36">
        <v>1493.7331876000001</v>
      </c>
      <c r="H99" s="36">
        <v>1456.6913249700001</v>
      </c>
      <c r="I99" s="36">
        <v>1396.0664575000001</v>
      </c>
      <c r="J99" s="36">
        <v>1254.98345984</v>
      </c>
      <c r="K99" s="36">
        <v>1270.1730013200001</v>
      </c>
      <c r="L99" s="36">
        <v>1263.1063455999999</v>
      </c>
      <c r="M99" s="36">
        <v>1360.3719027</v>
      </c>
      <c r="N99" s="36">
        <v>1408.1480853400001</v>
      </c>
      <c r="O99" s="36">
        <v>1425.6895983900001</v>
      </c>
      <c r="P99" s="36">
        <v>1429.90091861</v>
      </c>
      <c r="Q99" s="36">
        <v>1445.83728432</v>
      </c>
      <c r="R99" s="36">
        <v>1433.02695404</v>
      </c>
      <c r="S99" s="36">
        <v>1408.6577588499999</v>
      </c>
      <c r="T99" s="36">
        <v>1267.7537227800001</v>
      </c>
      <c r="U99" s="36">
        <v>1162.75607178</v>
      </c>
      <c r="V99" s="36">
        <v>1066.09215406</v>
      </c>
      <c r="W99" s="36">
        <v>1072.3096839900002</v>
      </c>
      <c r="X99" s="36">
        <v>1082.88929222</v>
      </c>
      <c r="Y99" s="36">
        <v>1105.14638365</v>
      </c>
    </row>
    <row r="100" spans="1:25" x14ac:dyDescent="0.2">
      <c r="A100" s="35">
        <v>20</v>
      </c>
      <c r="B100" s="36">
        <v>1252.3246358200001</v>
      </c>
      <c r="C100" s="36">
        <v>1323.77879981</v>
      </c>
      <c r="D100" s="36">
        <v>1462.7020841200001</v>
      </c>
      <c r="E100" s="36">
        <v>1529.0906830199999</v>
      </c>
      <c r="F100" s="36">
        <v>1523.54338061</v>
      </c>
      <c r="G100" s="36">
        <v>1505.2282047399999</v>
      </c>
      <c r="H100" s="36">
        <v>1443.4338766600001</v>
      </c>
      <c r="I100" s="36">
        <v>1367.80155519</v>
      </c>
      <c r="J100" s="36">
        <v>1221.90971545</v>
      </c>
      <c r="K100" s="36">
        <v>1220.7908331800002</v>
      </c>
      <c r="L100" s="36">
        <v>1218.3173961300001</v>
      </c>
      <c r="M100" s="36">
        <v>1319.50903565</v>
      </c>
      <c r="N100" s="36">
        <v>1344.2801608500001</v>
      </c>
      <c r="O100" s="36">
        <v>1341.54139796</v>
      </c>
      <c r="P100" s="36">
        <v>1339.09024497</v>
      </c>
      <c r="Q100" s="36">
        <v>1338.10376445</v>
      </c>
      <c r="R100" s="36">
        <v>1338.33238166</v>
      </c>
      <c r="S100" s="36">
        <v>1322.91284114</v>
      </c>
      <c r="T100" s="36">
        <v>1221.6404037899999</v>
      </c>
      <c r="U100" s="36">
        <v>1111.00347134</v>
      </c>
      <c r="V100" s="36">
        <v>1050.12008831</v>
      </c>
      <c r="W100" s="36">
        <v>1060.2605759</v>
      </c>
      <c r="X100" s="36">
        <v>1091.59145502</v>
      </c>
      <c r="Y100" s="36">
        <v>1096.77248405</v>
      </c>
    </row>
    <row r="101" spans="1:25" x14ac:dyDescent="0.2">
      <c r="A101" s="35">
        <v>21</v>
      </c>
      <c r="B101" s="36">
        <v>1123.9161249400001</v>
      </c>
      <c r="C101" s="36">
        <v>1245.34590858</v>
      </c>
      <c r="D101" s="36">
        <v>1411.4145509</v>
      </c>
      <c r="E101" s="36">
        <v>1492.53178106</v>
      </c>
      <c r="F101" s="36">
        <v>1520.6387463900001</v>
      </c>
      <c r="G101" s="36">
        <v>1557.5064382</v>
      </c>
      <c r="H101" s="36">
        <v>1548.0992939400001</v>
      </c>
      <c r="I101" s="36">
        <v>1509.3592825000001</v>
      </c>
      <c r="J101" s="36">
        <v>1325.88430505</v>
      </c>
      <c r="K101" s="36">
        <v>1282.9421204400001</v>
      </c>
      <c r="L101" s="36">
        <v>1254.54041482</v>
      </c>
      <c r="M101" s="36">
        <v>1342.6098004</v>
      </c>
      <c r="N101" s="36">
        <v>1383.77321216</v>
      </c>
      <c r="O101" s="36">
        <v>1349.38074665</v>
      </c>
      <c r="P101" s="36">
        <v>1388.65455911</v>
      </c>
      <c r="Q101" s="36">
        <v>1372.16451938</v>
      </c>
      <c r="R101" s="36">
        <v>1368.9563526899999</v>
      </c>
      <c r="S101" s="36">
        <v>1343.8138565100001</v>
      </c>
      <c r="T101" s="36">
        <v>1235.3325006699999</v>
      </c>
      <c r="U101" s="36">
        <v>1135.16738687</v>
      </c>
      <c r="V101" s="36">
        <v>1051.2001412900001</v>
      </c>
      <c r="W101" s="36">
        <v>1004.1738143600001</v>
      </c>
      <c r="X101" s="36">
        <v>1021.34549309</v>
      </c>
      <c r="Y101" s="36">
        <v>1048.3767626899999</v>
      </c>
    </row>
    <row r="102" spans="1:25" x14ac:dyDescent="0.2">
      <c r="A102" s="35">
        <v>22</v>
      </c>
      <c r="B102" s="36">
        <v>1242.5412622599999</v>
      </c>
      <c r="C102" s="36">
        <v>1330.6890504200001</v>
      </c>
      <c r="D102" s="36">
        <v>1446.83202364</v>
      </c>
      <c r="E102" s="36">
        <v>1454.1263055100001</v>
      </c>
      <c r="F102" s="36">
        <v>1454.0245956000001</v>
      </c>
      <c r="G102" s="36">
        <v>1456.9350168400001</v>
      </c>
      <c r="H102" s="36">
        <v>1426.66309942</v>
      </c>
      <c r="I102" s="36">
        <v>1355.97435821</v>
      </c>
      <c r="J102" s="36">
        <v>1286.4358766500002</v>
      </c>
      <c r="K102" s="36">
        <v>1237.19251844</v>
      </c>
      <c r="L102" s="36">
        <v>1218.3525003299999</v>
      </c>
      <c r="M102" s="36">
        <v>1318.7254268499998</v>
      </c>
      <c r="N102" s="36">
        <v>1365.08472256</v>
      </c>
      <c r="O102" s="36">
        <v>1369.33834697</v>
      </c>
      <c r="P102" s="36">
        <v>1396.73032857</v>
      </c>
      <c r="Q102" s="36">
        <v>1407.29208253</v>
      </c>
      <c r="R102" s="36">
        <v>1401.8073730400001</v>
      </c>
      <c r="S102" s="36">
        <v>1376.1146403400001</v>
      </c>
      <c r="T102" s="36">
        <v>1252.2866062000001</v>
      </c>
      <c r="U102" s="36">
        <v>1144.45592885</v>
      </c>
      <c r="V102" s="36">
        <v>1045.09468941</v>
      </c>
      <c r="W102" s="36">
        <v>1056.7029725499999</v>
      </c>
      <c r="X102" s="36">
        <v>1091.95162091</v>
      </c>
      <c r="Y102" s="36">
        <v>1148.70096276</v>
      </c>
    </row>
    <row r="103" spans="1:25" x14ac:dyDescent="0.2">
      <c r="A103" s="35">
        <v>23</v>
      </c>
      <c r="B103" s="36">
        <v>1254.2852255300002</v>
      </c>
      <c r="C103" s="36">
        <v>1347.30834086</v>
      </c>
      <c r="D103" s="36">
        <v>1451.5321662700001</v>
      </c>
      <c r="E103" s="36">
        <v>1447.59617157</v>
      </c>
      <c r="F103" s="36">
        <v>1440.7433658699999</v>
      </c>
      <c r="G103" s="36">
        <v>1484.6670755</v>
      </c>
      <c r="H103" s="36">
        <v>1428.3007824700001</v>
      </c>
      <c r="I103" s="36">
        <v>1392.31897222</v>
      </c>
      <c r="J103" s="36">
        <v>1249.1948196599999</v>
      </c>
      <c r="K103" s="36">
        <v>1201.2159908400001</v>
      </c>
      <c r="L103" s="36">
        <v>1220.3094830699999</v>
      </c>
      <c r="M103" s="36">
        <v>1347.4936775399999</v>
      </c>
      <c r="N103" s="36">
        <v>1396.9662697599999</v>
      </c>
      <c r="O103" s="36">
        <v>1400.3893275299999</v>
      </c>
      <c r="P103" s="36">
        <v>1401.4046297100001</v>
      </c>
      <c r="Q103" s="36">
        <v>1401.2301086499999</v>
      </c>
      <c r="R103" s="36">
        <v>1401.68437189</v>
      </c>
      <c r="S103" s="36">
        <v>1372.35490119</v>
      </c>
      <c r="T103" s="36">
        <v>1274.8608028000001</v>
      </c>
      <c r="U103" s="36">
        <v>1133.20780354</v>
      </c>
      <c r="V103" s="36">
        <v>1048.87008728</v>
      </c>
      <c r="W103" s="36">
        <v>1050.7562827699999</v>
      </c>
      <c r="X103" s="36">
        <v>1054.62700148</v>
      </c>
      <c r="Y103" s="36">
        <v>1086.9294618199999</v>
      </c>
    </row>
    <row r="104" spans="1:25" x14ac:dyDescent="0.2">
      <c r="A104" s="35">
        <v>24</v>
      </c>
      <c r="B104" s="36">
        <v>1167.0088207199999</v>
      </c>
      <c r="C104" s="36">
        <v>1300.8284181199999</v>
      </c>
      <c r="D104" s="36">
        <v>1449.4235929700001</v>
      </c>
      <c r="E104" s="36">
        <v>1463.9576920300001</v>
      </c>
      <c r="F104" s="36">
        <v>1463.99149541</v>
      </c>
      <c r="G104" s="36">
        <v>1473.1465502900001</v>
      </c>
      <c r="H104" s="36">
        <v>1417.7364515100001</v>
      </c>
      <c r="I104" s="36">
        <v>1375.6964642800001</v>
      </c>
      <c r="J104" s="36">
        <v>1227.40154706</v>
      </c>
      <c r="K104" s="36">
        <v>1219.5028970599999</v>
      </c>
      <c r="L104" s="36">
        <v>1238.13525594</v>
      </c>
      <c r="M104" s="36">
        <v>1307.43882659</v>
      </c>
      <c r="N104" s="36">
        <v>1344.69513461</v>
      </c>
      <c r="O104" s="36">
        <v>1390.7962703400001</v>
      </c>
      <c r="P104" s="36">
        <v>1398.75409358</v>
      </c>
      <c r="Q104" s="36">
        <v>1409.8302361799999</v>
      </c>
      <c r="R104" s="36">
        <v>1411.9937251900001</v>
      </c>
      <c r="S104" s="36">
        <v>1366.2474913200001</v>
      </c>
      <c r="T104" s="36">
        <v>1244.8913785500001</v>
      </c>
      <c r="U104" s="36">
        <v>1125.45741656</v>
      </c>
      <c r="V104" s="36">
        <v>1030.8949759</v>
      </c>
      <c r="W104" s="36">
        <v>1051.3610914400001</v>
      </c>
      <c r="X104" s="36">
        <v>1081.99216804</v>
      </c>
      <c r="Y104" s="36">
        <v>1090.4501625599999</v>
      </c>
    </row>
    <row r="105" spans="1:25" x14ac:dyDescent="0.2">
      <c r="A105" s="35">
        <v>25</v>
      </c>
      <c r="B105" s="36">
        <v>1147.8229311299999</v>
      </c>
      <c r="C105" s="36">
        <v>1255.3088797500002</v>
      </c>
      <c r="D105" s="36">
        <v>1390.2167593300001</v>
      </c>
      <c r="E105" s="36">
        <v>1403.69717743</v>
      </c>
      <c r="F105" s="36">
        <v>1408.4748699700001</v>
      </c>
      <c r="G105" s="36">
        <v>1419.3208932100001</v>
      </c>
      <c r="H105" s="36">
        <v>1331.98395497</v>
      </c>
      <c r="I105" s="36">
        <v>1326.5224569700001</v>
      </c>
      <c r="J105" s="36">
        <v>1184.60921011</v>
      </c>
      <c r="K105" s="36">
        <v>1212.13136358</v>
      </c>
      <c r="L105" s="36">
        <v>1197.8170490499999</v>
      </c>
      <c r="M105" s="36">
        <v>1267.04025041</v>
      </c>
      <c r="N105" s="36">
        <v>1316.11296021</v>
      </c>
      <c r="O105" s="36">
        <v>1359.23566521</v>
      </c>
      <c r="P105" s="36">
        <v>1374.6917312200001</v>
      </c>
      <c r="Q105" s="36">
        <v>1382.4882280500001</v>
      </c>
      <c r="R105" s="36">
        <v>1377.7980299600001</v>
      </c>
      <c r="S105" s="36">
        <v>1334.27815001</v>
      </c>
      <c r="T105" s="36">
        <v>1205.3816427499999</v>
      </c>
      <c r="U105" s="36">
        <v>1107.8970790999999</v>
      </c>
      <c r="V105" s="36">
        <v>1018.16897596</v>
      </c>
      <c r="W105" s="36">
        <v>1035.6628658300001</v>
      </c>
      <c r="X105" s="36">
        <v>1036.48041218</v>
      </c>
      <c r="Y105" s="36">
        <v>1062.56149673</v>
      </c>
    </row>
    <row r="106" spans="1:25" x14ac:dyDescent="0.2">
      <c r="A106" s="35">
        <v>26</v>
      </c>
      <c r="B106" s="36">
        <v>1149.1252003</v>
      </c>
      <c r="C106" s="36">
        <v>1236.2950824900001</v>
      </c>
      <c r="D106" s="36">
        <v>1368.0410824400001</v>
      </c>
      <c r="E106" s="36">
        <v>1399.24411184</v>
      </c>
      <c r="F106" s="36">
        <v>1395.2460803399999</v>
      </c>
      <c r="G106" s="36">
        <v>1396.0791663299999</v>
      </c>
      <c r="H106" s="36">
        <v>1301.5752657400001</v>
      </c>
      <c r="I106" s="36">
        <v>1282.0850626399999</v>
      </c>
      <c r="J106" s="36">
        <v>1177.93882493</v>
      </c>
      <c r="K106" s="36">
        <v>1206.2402339799999</v>
      </c>
      <c r="L106" s="36">
        <v>1201.14729517</v>
      </c>
      <c r="M106" s="36">
        <v>1260.15347157</v>
      </c>
      <c r="N106" s="36">
        <v>1299.9887458800001</v>
      </c>
      <c r="O106" s="36">
        <v>1330.5442116199999</v>
      </c>
      <c r="P106" s="36">
        <v>1340.4596020700001</v>
      </c>
      <c r="Q106" s="36">
        <v>1345.6058344800001</v>
      </c>
      <c r="R106" s="36">
        <v>1331.7611200399999</v>
      </c>
      <c r="S106" s="36">
        <v>1283.7350330900001</v>
      </c>
      <c r="T106" s="36">
        <v>1176.47510253</v>
      </c>
      <c r="U106" s="36">
        <v>1081.9758720500001</v>
      </c>
      <c r="V106" s="36">
        <v>1005.48724554</v>
      </c>
      <c r="W106" s="36">
        <v>1038.5142335</v>
      </c>
      <c r="X106" s="36">
        <v>1066.26506597</v>
      </c>
      <c r="Y106" s="36">
        <v>1089.4020800800001</v>
      </c>
    </row>
    <row r="107" spans="1:25" x14ac:dyDescent="0.2">
      <c r="A107" s="35">
        <v>27</v>
      </c>
      <c r="B107" s="36">
        <v>1125.76777588</v>
      </c>
      <c r="C107" s="36">
        <v>1226.8987431600001</v>
      </c>
      <c r="D107" s="36">
        <v>1294.8120607399999</v>
      </c>
      <c r="E107" s="36">
        <v>1289.30941721</v>
      </c>
      <c r="F107" s="36">
        <v>1286.5053558100001</v>
      </c>
      <c r="G107" s="36">
        <v>1274.16880337</v>
      </c>
      <c r="H107" s="36">
        <v>1195.3038586999999</v>
      </c>
      <c r="I107" s="36">
        <v>1123.3017324499999</v>
      </c>
      <c r="J107" s="36">
        <v>1043.3272155</v>
      </c>
      <c r="K107" s="36">
        <v>1047.0395566900002</v>
      </c>
      <c r="L107" s="36">
        <v>1056.2629667200001</v>
      </c>
      <c r="M107" s="36">
        <v>1108.9338031899999</v>
      </c>
      <c r="N107" s="36">
        <v>1154.27846546</v>
      </c>
      <c r="O107" s="36">
        <v>1164.5416354699998</v>
      </c>
      <c r="P107" s="36">
        <v>1149.24033278</v>
      </c>
      <c r="Q107" s="36">
        <v>1143.67189405</v>
      </c>
      <c r="R107" s="36">
        <v>1144.84010713</v>
      </c>
      <c r="S107" s="36">
        <v>1168.4869697900001</v>
      </c>
      <c r="T107" s="36">
        <v>1076.6478036800002</v>
      </c>
      <c r="U107" s="36">
        <v>983.28788958000007</v>
      </c>
      <c r="V107" s="36">
        <v>903.98344854000004</v>
      </c>
      <c r="W107" s="36">
        <v>926.23935018999998</v>
      </c>
      <c r="X107" s="36">
        <v>957.19483394999997</v>
      </c>
      <c r="Y107" s="36">
        <v>999.36405411999999</v>
      </c>
    </row>
    <row r="108" spans="1:25" x14ac:dyDescent="0.2">
      <c r="A108" s="35">
        <v>28</v>
      </c>
      <c r="B108" s="36">
        <v>1074.2708972400001</v>
      </c>
      <c r="C108" s="36">
        <v>1177.7442884</v>
      </c>
      <c r="D108" s="36">
        <v>1301.1097854</v>
      </c>
      <c r="E108" s="36">
        <v>1350.0212683</v>
      </c>
      <c r="F108" s="36">
        <v>1339.1959657499999</v>
      </c>
      <c r="G108" s="36">
        <v>1338.28488148</v>
      </c>
      <c r="H108" s="36">
        <v>1276.16106068</v>
      </c>
      <c r="I108" s="36">
        <v>1177.18451792</v>
      </c>
      <c r="J108" s="36">
        <v>1065.3616502500001</v>
      </c>
      <c r="K108" s="36">
        <v>1073.59597568</v>
      </c>
      <c r="L108" s="36">
        <v>1078.5357964299999</v>
      </c>
      <c r="M108" s="36">
        <v>1113.1176465000001</v>
      </c>
      <c r="N108" s="36">
        <v>1148.51758539</v>
      </c>
      <c r="O108" s="36">
        <v>1174.9879427200001</v>
      </c>
      <c r="P108" s="36">
        <v>1206.2100231900001</v>
      </c>
      <c r="Q108" s="36">
        <v>1204.9594355400002</v>
      </c>
      <c r="R108" s="36">
        <v>1206.3111578099999</v>
      </c>
      <c r="S108" s="36">
        <v>1162.74327042</v>
      </c>
      <c r="T108" s="36">
        <v>1089.5099581699999</v>
      </c>
      <c r="U108" s="36">
        <v>1003.2706904300001</v>
      </c>
      <c r="V108" s="36">
        <v>970.50949512</v>
      </c>
      <c r="W108" s="36">
        <v>973.39572747</v>
      </c>
      <c r="X108" s="36">
        <v>966.71236926000006</v>
      </c>
      <c r="Y108" s="36">
        <v>986.01160813000001</v>
      </c>
    </row>
    <row r="109" spans="1:25" x14ac:dyDescent="0.2">
      <c r="A109" s="35">
        <v>29</v>
      </c>
      <c r="B109" s="36">
        <v>1056.6683050700001</v>
      </c>
      <c r="C109" s="36">
        <v>1167.0441306700002</v>
      </c>
      <c r="D109" s="36">
        <v>1278.5636865899999</v>
      </c>
      <c r="E109" s="36">
        <v>1327.6092052700001</v>
      </c>
      <c r="F109" s="36">
        <v>1325.1268415</v>
      </c>
      <c r="G109" s="36">
        <v>1314.6821303700001</v>
      </c>
      <c r="H109" s="36">
        <v>1270.4659737100001</v>
      </c>
      <c r="I109" s="36">
        <v>1177.5590732600001</v>
      </c>
      <c r="J109" s="36">
        <v>1047.85157579</v>
      </c>
      <c r="K109" s="36">
        <v>1046.4373391700001</v>
      </c>
      <c r="L109" s="36">
        <v>1052.08406973</v>
      </c>
      <c r="M109" s="36">
        <v>1120.69696378</v>
      </c>
      <c r="N109" s="36">
        <v>1156.5406852900001</v>
      </c>
      <c r="O109" s="36">
        <v>1161.89386203</v>
      </c>
      <c r="P109" s="36">
        <v>1161.22400722</v>
      </c>
      <c r="Q109" s="36">
        <v>1158.9813990600001</v>
      </c>
      <c r="R109" s="36">
        <v>1153.6938906799999</v>
      </c>
      <c r="S109" s="36">
        <v>1177.07975113</v>
      </c>
      <c r="T109" s="36">
        <v>1082.6583911300002</v>
      </c>
      <c r="U109" s="36">
        <v>984.01826084000004</v>
      </c>
      <c r="V109" s="36">
        <v>901.77240664999999</v>
      </c>
      <c r="W109" s="36">
        <v>911.94800083000007</v>
      </c>
      <c r="X109" s="36">
        <v>958.57532190000006</v>
      </c>
      <c r="Y109" s="36">
        <v>960.57001889000003</v>
      </c>
    </row>
    <row r="110" spans="1:25" x14ac:dyDescent="0.2">
      <c r="A110" s="35">
        <v>30</v>
      </c>
      <c r="B110" s="36">
        <v>1068.0403008599999</v>
      </c>
      <c r="C110" s="36">
        <v>1149.3518207700001</v>
      </c>
      <c r="D110" s="36">
        <v>1289.07671688</v>
      </c>
      <c r="E110" s="36">
        <v>1307.4626895899999</v>
      </c>
      <c r="F110" s="36">
        <v>1304.71014464</v>
      </c>
      <c r="G110" s="36">
        <v>1280.78520473</v>
      </c>
      <c r="H110" s="36">
        <v>1194.6729608200001</v>
      </c>
      <c r="I110" s="36">
        <v>1126.7036193900001</v>
      </c>
      <c r="J110" s="36">
        <v>1039.9197549099999</v>
      </c>
      <c r="K110" s="36">
        <v>1046.86613857</v>
      </c>
      <c r="L110" s="36">
        <v>1110.2333721800001</v>
      </c>
      <c r="M110" s="36">
        <v>1140.91943687</v>
      </c>
      <c r="N110" s="36">
        <v>1233.84382276</v>
      </c>
      <c r="O110" s="36">
        <v>1235.5376410199999</v>
      </c>
      <c r="P110" s="36">
        <v>1228.2501112900002</v>
      </c>
      <c r="Q110" s="36">
        <v>1222.6402305200002</v>
      </c>
      <c r="R110" s="36">
        <v>1208.56008251</v>
      </c>
      <c r="S110" s="36">
        <v>1225.3142739299999</v>
      </c>
      <c r="T110" s="36">
        <v>1059.18144125</v>
      </c>
      <c r="U110" s="36">
        <v>962.74848444999998</v>
      </c>
      <c r="V110" s="36">
        <v>890.38012517000004</v>
      </c>
      <c r="W110" s="36">
        <v>901.17028260000006</v>
      </c>
      <c r="X110" s="36">
        <v>953.13475635999998</v>
      </c>
      <c r="Y110" s="36">
        <v>977.7343482</v>
      </c>
    </row>
    <row r="111" spans="1:25" x14ac:dyDescent="0.2">
      <c r="A111" s="35">
        <v>31</v>
      </c>
      <c r="B111" s="36">
        <v>1078.7210883400001</v>
      </c>
      <c r="C111" s="36">
        <v>1176.68528423</v>
      </c>
      <c r="D111" s="36">
        <v>1298.9537609500001</v>
      </c>
      <c r="E111" s="36">
        <v>1346.4646983299999</v>
      </c>
      <c r="F111" s="36">
        <v>1336.59392228</v>
      </c>
      <c r="G111" s="36">
        <v>1303.4237733100001</v>
      </c>
      <c r="H111" s="36">
        <v>1198.9462998900001</v>
      </c>
      <c r="I111" s="36">
        <v>1114.9506238400002</v>
      </c>
      <c r="J111" s="36">
        <v>1011.95878792</v>
      </c>
      <c r="K111" s="36">
        <v>1038.9976247</v>
      </c>
      <c r="L111" s="36">
        <v>1043.90031856</v>
      </c>
      <c r="M111" s="36">
        <v>1118.14973394</v>
      </c>
      <c r="N111" s="36">
        <v>1160.0017117700002</v>
      </c>
      <c r="O111" s="36">
        <v>1235.6960703500001</v>
      </c>
      <c r="P111" s="36">
        <v>1261.8353373500001</v>
      </c>
      <c r="Q111" s="36">
        <v>1253.8052435100001</v>
      </c>
      <c r="R111" s="36">
        <v>1248.84694324</v>
      </c>
      <c r="S111" s="36">
        <v>1162.78532341</v>
      </c>
      <c r="T111" s="36">
        <v>1063.5548712699999</v>
      </c>
      <c r="U111" s="36">
        <v>962.94705166000006</v>
      </c>
      <c r="V111" s="36">
        <v>894.06562688999998</v>
      </c>
      <c r="W111" s="36">
        <v>906.81290228</v>
      </c>
      <c r="X111" s="36">
        <v>921.54418457999998</v>
      </c>
      <c r="Y111" s="36">
        <v>923.64676105000001</v>
      </c>
    </row>
    <row r="113" spans="1:25" x14ac:dyDescent="0.2">
      <c r="A113" s="37"/>
      <c r="B113" s="33"/>
    </row>
    <row r="114" spans="1:25" x14ac:dyDescent="0.2">
      <c r="A114" s="111" t="s">
        <v>0</v>
      </c>
      <c r="B114" s="112" t="s">
        <v>98</v>
      </c>
      <c r="C114" s="112"/>
      <c r="D114" s="112"/>
      <c r="E114" s="112"/>
      <c r="F114" s="112"/>
      <c r="G114" s="112"/>
      <c r="H114" s="112"/>
      <c r="I114" s="112"/>
      <c r="J114" s="112"/>
      <c r="K114" s="112"/>
      <c r="L114" s="112"/>
      <c r="M114" s="112"/>
      <c r="N114" s="112"/>
      <c r="O114" s="112"/>
      <c r="P114" s="112"/>
      <c r="Q114" s="112"/>
      <c r="R114" s="112"/>
      <c r="S114" s="112"/>
      <c r="T114" s="112"/>
      <c r="U114" s="112"/>
      <c r="V114" s="112"/>
      <c r="W114" s="112"/>
      <c r="X114" s="112"/>
      <c r="Y114" s="112"/>
    </row>
    <row r="115" spans="1:25" x14ac:dyDescent="0.2">
      <c r="A115" s="111"/>
      <c r="B115" s="34" t="s">
        <v>74</v>
      </c>
      <c r="C115" s="34" t="s">
        <v>75</v>
      </c>
      <c r="D115" s="34" t="s">
        <v>76</v>
      </c>
      <c r="E115" s="34" t="s">
        <v>77</v>
      </c>
      <c r="F115" s="34" t="s">
        <v>78</v>
      </c>
      <c r="G115" s="34" t="s">
        <v>79</v>
      </c>
      <c r="H115" s="34" t="s">
        <v>80</v>
      </c>
      <c r="I115" s="34" t="s">
        <v>81</v>
      </c>
      <c r="J115" s="34" t="s">
        <v>82</v>
      </c>
      <c r="K115" s="34" t="s">
        <v>83</v>
      </c>
      <c r="L115" s="34" t="s">
        <v>84</v>
      </c>
      <c r="M115" s="34" t="s">
        <v>85</v>
      </c>
      <c r="N115" s="34" t="s">
        <v>86</v>
      </c>
      <c r="O115" s="34" t="s">
        <v>87</v>
      </c>
      <c r="P115" s="34" t="s">
        <v>88</v>
      </c>
      <c r="Q115" s="34" t="s">
        <v>89</v>
      </c>
      <c r="R115" s="34" t="s">
        <v>90</v>
      </c>
      <c r="S115" s="34" t="s">
        <v>91</v>
      </c>
      <c r="T115" s="34" t="s">
        <v>92</v>
      </c>
      <c r="U115" s="34" t="s">
        <v>93</v>
      </c>
      <c r="V115" s="34" t="s">
        <v>94</v>
      </c>
      <c r="W115" s="34" t="s">
        <v>95</v>
      </c>
      <c r="X115" s="34" t="s">
        <v>96</v>
      </c>
      <c r="Y115" s="34" t="s">
        <v>97</v>
      </c>
    </row>
    <row r="116" spans="1:25" x14ac:dyDescent="0.2">
      <c r="A116" s="35">
        <v>1</v>
      </c>
      <c r="B116" s="36">
        <v>1747.47608128</v>
      </c>
      <c r="C116" s="36">
        <v>1866.7034011799999</v>
      </c>
      <c r="D116" s="36">
        <v>2013.7977009200001</v>
      </c>
      <c r="E116" s="36">
        <v>2076.0976608100004</v>
      </c>
      <c r="F116" s="36">
        <v>2090.4421418500001</v>
      </c>
      <c r="G116" s="36">
        <v>2064.60374357</v>
      </c>
      <c r="H116" s="36">
        <v>2044.4256896600002</v>
      </c>
      <c r="I116" s="36">
        <v>1971.89176105</v>
      </c>
      <c r="J116" s="36">
        <v>1830.90314663</v>
      </c>
      <c r="K116" s="36">
        <v>1792.2749220000001</v>
      </c>
      <c r="L116" s="36">
        <v>1771.01758864</v>
      </c>
      <c r="M116" s="36">
        <v>1864.4870803199999</v>
      </c>
      <c r="N116" s="36">
        <v>1908.1233644900001</v>
      </c>
      <c r="O116" s="36">
        <v>1917.3524160700001</v>
      </c>
      <c r="P116" s="36">
        <v>1930.2318586899999</v>
      </c>
      <c r="Q116" s="36">
        <v>1946.1904362799999</v>
      </c>
      <c r="R116" s="36">
        <v>1958.9731066299998</v>
      </c>
      <c r="S116" s="36">
        <v>1917.7384231100002</v>
      </c>
      <c r="T116" s="36">
        <v>1824.73848094</v>
      </c>
      <c r="U116" s="36">
        <v>1731.13497435</v>
      </c>
      <c r="V116" s="36">
        <v>1640.10450664</v>
      </c>
      <c r="W116" s="36">
        <v>1627.7004690800002</v>
      </c>
      <c r="X116" s="36">
        <v>1649.3958971700001</v>
      </c>
      <c r="Y116" s="36">
        <v>1687.23748163</v>
      </c>
    </row>
    <row r="117" spans="1:25" x14ac:dyDescent="0.2">
      <c r="A117" s="35">
        <v>2</v>
      </c>
      <c r="B117" s="36">
        <v>1725.2651104399999</v>
      </c>
      <c r="C117" s="36">
        <v>1842.61331008</v>
      </c>
      <c r="D117" s="36">
        <v>1957.2136886999999</v>
      </c>
      <c r="E117" s="36">
        <v>2009.5952879700001</v>
      </c>
      <c r="F117" s="36">
        <v>2027.5700852799998</v>
      </c>
      <c r="G117" s="36">
        <v>2050.6656354400002</v>
      </c>
      <c r="H117" s="36">
        <v>2063.9574370999999</v>
      </c>
      <c r="I117" s="36">
        <v>1974.4835932200001</v>
      </c>
      <c r="J117" s="36">
        <v>1830.7410637800001</v>
      </c>
      <c r="K117" s="36">
        <v>1793.0318800500002</v>
      </c>
      <c r="L117" s="36">
        <v>1761.2657130099999</v>
      </c>
      <c r="M117" s="36">
        <v>1828.7760340500001</v>
      </c>
      <c r="N117" s="36">
        <v>1876.58762366</v>
      </c>
      <c r="O117" s="36">
        <v>1909.2917758000001</v>
      </c>
      <c r="P117" s="36">
        <v>1919.1279075099999</v>
      </c>
      <c r="Q117" s="36">
        <v>1932.19696671</v>
      </c>
      <c r="R117" s="36">
        <v>1935.0914411900001</v>
      </c>
      <c r="S117" s="36">
        <v>1888.4382950800002</v>
      </c>
      <c r="T117" s="36">
        <v>1785.6389778</v>
      </c>
      <c r="U117" s="36">
        <v>1692.15483707</v>
      </c>
      <c r="V117" s="36">
        <v>1626.1468224299999</v>
      </c>
      <c r="W117" s="36">
        <v>1623.4575543399999</v>
      </c>
      <c r="X117" s="36">
        <v>1624.30809918</v>
      </c>
      <c r="Y117" s="36">
        <v>1669.0475507799999</v>
      </c>
    </row>
    <row r="118" spans="1:25" x14ac:dyDescent="0.2">
      <c r="A118" s="35">
        <v>3</v>
      </c>
      <c r="B118" s="36">
        <v>1698.51171793</v>
      </c>
      <c r="C118" s="36">
        <v>1817.3697428400001</v>
      </c>
      <c r="D118" s="36">
        <v>1917.4518786300002</v>
      </c>
      <c r="E118" s="36">
        <v>1943.4667945100002</v>
      </c>
      <c r="F118" s="36">
        <v>1957.48292251</v>
      </c>
      <c r="G118" s="36">
        <v>2005.8027167500002</v>
      </c>
      <c r="H118" s="36">
        <v>2007.9062013</v>
      </c>
      <c r="I118" s="36">
        <v>1996.0318580599999</v>
      </c>
      <c r="J118" s="36">
        <v>1884.6393739000002</v>
      </c>
      <c r="K118" s="36">
        <v>1860.47026759</v>
      </c>
      <c r="L118" s="36">
        <v>1840.3774160600001</v>
      </c>
      <c r="M118" s="36">
        <v>1926.5977058199999</v>
      </c>
      <c r="N118" s="36">
        <v>1968.5576009100002</v>
      </c>
      <c r="O118" s="36">
        <v>1977.0262832000001</v>
      </c>
      <c r="P118" s="36">
        <v>1996.4553127000001</v>
      </c>
      <c r="Q118" s="36">
        <v>1997.1038753700002</v>
      </c>
      <c r="R118" s="36">
        <v>2005.7471410000001</v>
      </c>
      <c r="S118" s="36">
        <v>1970.5693631699999</v>
      </c>
      <c r="T118" s="36">
        <v>1870.46718932</v>
      </c>
      <c r="U118" s="36">
        <v>1769.97891658</v>
      </c>
      <c r="V118" s="36">
        <v>1678.3407985599999</v>
      </c>
      <c r="W118" s="36">
        <v>1673.4480184000001</v>
      </c>
      <c r="X118" s="36">
        <v>1682.45228114</v>
      </c>
      <c r="Y118" s="36">
        <v>1714.3026964000001</v>
      </c>
    </row>
    <row r="119" spans="1:25" x14ac:dyDescent="0.2">
      <c r="A119" s="35">
        <v>4</v>
      </c>
      <c r="B119" s="36">
        <v>1786.0082313999999</v>
      </c>
      <c r="C119" s="36">
        <v>1935.6948676700001</v>
      </c>
      <c r="D119" s="36">
        <v>1987.5306017700002</v>
      </c>
      <c r="E119" s="36">
        <v>1952.4584016599999</v>
      </c>
      <c r="F119" s="36">
        <v>1963.07126438</v>
      </c>
      <c r="G119" s="36">
        <v>1956.05949721</v>
      </c>
      <c r="H119" s="36">
        <v>1967.81366254</v>
      </c>
      <c r="I119" s="36">
        <v>1894.1879436900001</v>
      </c>
      <c r="J119" s="36">
        <v>1780.62368997</v>
      </c>
      <c r="K119" s="36">
        <v>1768.13726286</v>
      </c>
      <c r="L119" s="36">
        <v>1781.1869051000001</v>
      </c>
      <c r="M119" s="36">
        <v>1881.91711543</v>
      </c>
      <c r="N119" s="36">
        <v>1926.0438265</v>
      </c>
      <c r="O119" s="36">
        <v>1937.1579615500002</v>
      </c>
      <c r="P119" s="36">
        <v>1974.94360209</v>
      </c>
      <c r="Q119" s="36">
        <v>1978.2823316199999</v>
      </c>
      <c r="R119" s="36">
        <v>1973.09590508</v>
      </c>
      <c r="S119" s="36">
        <v>1914.3466920100002</v>
      </c>
      <c r="T119" s="36">
        <v>1786.88427834</v>
      </c>
      <c r="U119" s="36">
        <v>1679.80867982</v>
      </c>
      <c r="V119" s="36">
        <v>1609.8427393899999</v>
      </c>
      <c r="W119" s="36">
        <v>1637.8757865</v>
      </c>
      <c r="X119" s="36">
        <v>1601.1464280600001</v>
      </c>
      <c r="Y119" s="36">
        <v>1595.9272342300001</v>
      </c>
    </row>
    <row r="120" spans="1:25" x14ac:dyDescent="0.2">
      <c r="A120" s="35">
        <v>5</v>
      </c>
      <c r="B120" s="36">
        <v>1750.66548923</v>
      </c>
      <c r="C120" s="36">
        <v>1835.8896266100001</v>
      </c>
      <c r="D120" s="36">
        <v>1968.6726607799999</v>
      </c>
      <c r="E120" s="36">
        <v>2019.7090190800002</v>
      </c>
      <c r="F120" s="36">
        <v>2045.4871072100002</v>
      </c>
      <c r="G120" s="36">
        <v>2047.2132102799999</v>
      </c>
      <c r="H120" s="36">
        <v>2032.6228889199999</v>
      </c>
      <c r="I120" s="36">
        <v>1964.5720985099999</v>
      </c>
      <c r="J120" s="36">
        <v>1857.36402733</v>
      </c>
      <c r="K120" s="36">
        <v>1860.5939469000002</v>
      </c>
      <c r="L120" s="36">
        <v>1856.91932823</v>
      </c>
      <c r="M120" s="36">
        <v>1952.9360410400002</v>
      </c>
      <c r="N120" s="36">
        <v>2028.60651403</v>
      </c>
      <c r="O120" s="36">
        <v>2028.2034010200002</v>
      </c>
      <c r="P120" s="36">
        <v>2069.7109172600003</v>
      </c>
      <c r="Q120" s="36">
        <v>2077.8869540800001</v>
      </c>
      <c r="R120" s="36">
        <v>2090.7018820000003</v>
      </c>
      <c r="S120" s="36">
        <v>2036.5753982399999</v>
      </c>
      <c r="T120" s="36">
        <v>1897.47762519</v>
      </c>
      <c r="U120" s="36">
        <v>1800.12856855</v>
      </c>
      <c r="V120" s="36">
        <v>1696.32126266</v>
      </c>
      <c r="W120" s="36">
        <v>1681.51712281</v>
      </c>
      <c r="X120" s="36">
        <v>1691.0444509800002</v>
      </c>
      <c r="Y120" s="36">
        <v>1716.3582243799999</v>
      </c>
    </row>
    <row r="121" spans="1:25" x14ac:dyDescent="0.2">
      <c r="A121" s="35">
        <v>6</v>
      </c>
      <c r="B121" s="36">
        <v>1783.2747582</v>
      </c>
      <c r="C121" s="36">
        <v>1910.1764272500002</v>
      </c>
      <c r="D121" s="36">
        <v>2046.4406421400001</v>
      </c>
      <c r="E121" s="36">
        <v>2092.4847310000005</v>
      </c>
      <c r="F121" s="36">
        <v>2098.3902750400002</v>
      </c>
      <c r="G121" s="36">
        <v>2082.8798018600005</v>
      </c>
      <c r="H121" s="36">
        <v>2038.6544612300002</v>
      </c>
      <c r="I121" s="36">
        <v>1990.0695373900001</v>
      </c>
      <c r="J121" s="36">
        <v>1852.3592939299999</v>
      </c>
      <c r="K121" s="36">
        <v>1857.6550699100001</v>
      </c>
      <c r="L121" s="36">
        <v>1852.48158887</v>
      </c>
      <c r="M121" s="36">
        <v>1978.5442201100002</v>
      </c>
      <c r="N121" s="36">
        <v>2045.79898114</v>
      </c>
      <c r="O121" s="36">
        <v>2049.1328685500002</v>
      </c>
      <c r="P121" s="36">
        <v>2057.2362170799997</v>
      </c>
      <c r="Q121" s="36">
        <v>2050.5518576900004</v>
      </c>
      <c r="R121" s="36">
        <v>2039.4348336599999</v>
      </c>
      <c r="S121" s="36">
        <v>1994.8530522200001</v>
      </c>
      <c r="T121" s="36">
        <v>1879.5728557499999</v>
      </c>
      <c r="U121" s="36">
        <v>1766.6806093299999</v>
      </c>
      <c r="V121" s="36">
        <v>1670.20225435</v>
      </c>
      <c r="W121" s="36">
        <v>1655.4765980700001</v>
      </c>
      <c r="X121" s="36">
        <v>1683.79725618</v>
      </c>
      <c r="Y121" s="36">
        <v>1690.1199105200001</v>
      </c>
    </row>
    <row r="122" spans="1:25" x14ac:dyDescent="0.2">
      <c r="A122" s="35">
        <v>7</v>
      </c>
      <c r="B122" s="36">
        <v>1788.3395420899999</v>
      </c>
      <c r="C122" s="36">
        <v>1867.85283938</v>
      </c>
      <c r="D122" s="36">
        <v>2057.3948691699998</v>
      </c>
      <c r="E122" s="36">
        <v>2103.2584211400003</v>
      </c>
      <c r="F122" s="36">
        <v>2100.7864379900002</v>
      </c>
      <c r="G122" s="36">
        <v>2101.2331281000002</v>
      </c>
      <c r="H122" s="36">
        <v>2082.3270255700004</v>
      </c>
      <c r="I122" s="36">
        <v>1989.3105512</v>
      </c>
      <c r="J122" s="36">
        <v>1860.6806696700003</v>
      </c>
      <c r="K122" s="36">
        <v>1856.69365653</v>
      </c>
      <c r="L122" s="36">
        <v>1850.84774072</v>
      </c>
      <c r="M122" s="36">
        <v>1939.9641180400001</v>
      </c>
      <c r="N122" s="36">
        <v>1984.63851873</v>
      </c>
      <c r="O122" s="36">
        <v>2007.41191637</v>
      </c>
      <c r="P122" s="36">
        <v>2024.2519821200001</v>
      </c>
      <c r="Q122" s="36">
        <v>2027.2883810999999</v>
      </c>
      <c r="R122" s="36">
        <v>2027.2388819400001</v>
      </c>
      <c r="S122" s="36">
        <v>1986.8264965599999</v>
      </c>
      <c r="T122" s="36">
        <v>1868.8974901300001</v>
      </c>
      <c r="U122" s="36">
        <v>1736.1852080800002</v>
      </c>
      <c r="V122" s="36">
        <v>1646.1407245100002</v>
      </c>
      <c r="W122" s="36">
        <v>1667.61355506</v>
      </c>
      <c r="X122" s="36">
        <v>1678.92475201</v>
      </c>
      <c r="Y122" s="36">
        <v>1691.6278395900001</v>
      </c>
    </row>
    <row r="123" spans="1:25" x14ac:dyDescent="0.2">
      <c r="A123" s="35">
        <v>8</v>
      </c>
      <c r="B123" s="36">
        <v>1771.2978788200001</v>
      </c>
      <c r="C123" s="36">
        <v>1895.8067786899999</v>
      </c>
      <c r="D123" s="36">
        <v>2044.64635006</v>
      </c>
      <c r="E123" s="36">
        <v>2116.8098016700001</v>
      </c>
      <c r="F123" s="36">
        <v>2127.4592931400002</v>
      </c>
      <c r="G123" s="36">
        <v>2127.9544239900001</v>
      </c>
      <c r="H123" s="36">
        <v>2109.7545920000002</v>
      </c>
      <c r="I123" s="36">
        <v>2026.8864947600002</v>
      </c>
      <c r="J123" s="36">
        <v>1859.66891169</v>
      </c>
      <c r="K123" s="36">
        <v>1835.00402831</v>
      </c>
      <c r="L123" s="36">
        <v>1829.3899574700001</v>
      </c>
      <c r="M123" s="36">
        <v>1919.32507925</v>
      </c>
      <c r="N123" s="36">
        <v>1971.3290853599999</v>
      </c>
      <c r="O123" s="36">
        <v>2002.1194657899998</v>
      </c>
      <c r="P123" s="36">
        <v>2023.7158582300001</v>
      </c>
      <c r="Q123" s="36">
        <v>2037.1421657900003</v>
      </c>
      <c r="R123" s="36">
        <v>2036.7623215000001</v>
      </c>
      <c r="S123" s="36">
        <v>1983.6697884900002</v>
      </c>
      <c r="T123" s="36">
        <v>1849.53198131</v>
      </c>
      <c r="U123" s="36">
        <v>1713.60738453</v>
      </c>
      <c r="V123" s="36">
        <v>1626.92815307</v>
      </c>
      <c r="W123" s="36">
        <v>1640.3966756900002</v>
      </c>
      <c r="X123" s="36">
        <v>1643.25247003</v>
      </c>
      <c r="Y123" s="36">
        <v>1692.6461060600002</v>
      </c>
    </row>
    <row r="124" spans="1:25" x14ac:dyDescent="0.2">
      <c r="A124" s="35">
        <v>9</v>
      </c>
      <c r="B124" s="36">
        <v>1799.21134179</v>
      </c>
      <c r="C124" s="36">
        <v>1918.4851759599999</v>
      </c>
      <c r="D124" s="36">
        <v>2062.7678472400003</v>
      </c>
      <c r="E124" s="36">
        <v>2137.4928230200003</v>
      </c>
      <c r="F124" s="36">
        <v>2164.5481062000003</v>
      </c>
      <c r="G124" s="36">
        <v>2153.00920627</v>
      </c>
      <c r="H124" s="36">
        <v>2134.2200774200001</v>
      </c>
      <c r="I124" s="36">
        <v>2079.8465286200003</v>
      </c>
      <c r="J124" s="36">
        <v>1894.63140241</v>
      </c>
      <c r="K124" s="36">
        <v>1873.3755809900001</v>
      </c>
      <c r="L124" s="36">
        <v>1848.76232792</v>
      </c>
      <c r="M124" s="36">
        <v>1929.2563183700001</v>
      </c>
      <c r="N124" s="36">
        <v>1973.2404486799999</v>
      </c>
      <c r="O124" s="36">
        <v>1993.22510984</v>
      </c>
      <c r="P124" s="36">
        <v>2006.1797901699999</v>
      </c>
      <c r="Q124" s="36">
        <v>2017.8421412300002</v>
      </c>
      <c r="R124" s="36">
        <v>2028.8986409699999</v>
      </c>
      <c r="S124" s="36">
        <v>1986.5275628000002</v>
      </c>
      <c r="T124" s="36">
        <v>1862.14556681</v>
      </c>
      <c r="U124" s="36">
        <v>1740.0841441</v>
      </c>
      <c r="V124" s="36">
        <v>1618.0460498800001</v>
      </c>
      <c r="W124" s="36">
        <v>1606.78864991</v>
      </c>
      <c r="X124" s="36">
        <v>1666.98912281</v>
      </c>
      <c r="Y124" s="36">
        <v>1694.6635997200001</v>
      </c>
    </row>
    <row r="125" spans="1:25" x14ac:dyDescent="0.2">
      <c r="A125" s="35">
        <v>10</v>
      </c>
      <c r="B125" s="36">
        <v>1779.15250081</v>
      </c>
      <c r="C125" s="36">
        <v>1901.9579621999999</v>
      </c>
      <c r="D125" s="36">
        <v>2032.0832324800001</v>
      </c>
      <c r="E125" s="36">
        <v>2097.3611676200003</v>
      </c>
      <c r="F125" s="36">
        <v>2109.1791311600005</v>
      </c>
      <c r="G125" s="36">
        <v>2148.0380346100001</v>
      </c>
      <c r="H125" s="36">
        <v>2132.8022320800001</v>
      </c>
      <c r="I125" s="36">
        <v>2069.77926708</v>
      </c>
      <c r="J125" s="36">
        <v>1892.0401013900002</v>
      </c>
      <c r="K125" s="36">
        <v>1844.7071108100001</v>
      </c>
      <c r="L125" s="36">
        <v>1831.3682434</v>
      </c>
      <c r="M125" s="36">
        <v>1930.51665862</v>
      </c>
      <c r="N125" s="36">
        <v>1984.3099058</v>
      </c>
      <c r="O125" s="36">
        <v>2008.2423109700001</v>
      </c>
      <c r="P125" s="36">
        <v>1971.1097877600002</v>
      </c>
      <c r="Q125" s="36">
        <v>2029.30332088</v>
      </c>
      <c r="R125" s="36">
        <v>2039.9768145300002</v>
      </c>
      <c r="S125" s="36">
        <v>2001.0378205899999</v>
      </c>
      <c r="T125" s="36">
        <v>1876.4616538600001</v>
      </c>
      <c r="U125" s="36">
        <v>1726.6950808399999</v>
      </c>
      <c r="V125" s="36">
        <v>1662.9880678400002</v>
      </c>
      <c r="W125" s="36">
        <v>1666.6881774599999</v>
      </c>
      <c r="X125" s="36">
        <v>1656.3801927000002</v>
      </c>
      <c r="Y125" s="36">
        <v>1732.9774231200001</v>
      </c>
    </row>
    <row r="126" spans="1:25" x14ac:dyDescent="0.2">
      <c r="A126" s="35">
        <v>11</v>
      </c>
      <c r="B126" s="36">
        <v>1821.61953389</v>
      </c>
      <c r="C126" s="36">
        <v>1901.1210852699999</v>
      </c>
      <c r="D126" s="36">
        <v>2058.3603897200001</v>
      </c>
      <c r="E126" s="36">
        <v>2139.2956248600003</v>
      </c>
      <c r="F126" s="36">
        <v>2137.7714010700001</v>
      </c>
      <c r="G126" s="36">
        <v>2138.5548790700004</v>
      </c>
      <c r="H126" s="36">
        <v>2096.1611774300004</v>
      </c>
      <c r="I126" s="36">
        <v>2014.07344377</v>
      </c>
      <c r="J126" s="36">
        <v>1849.89607372</v>
      </c>
      <c r="K126" s="36">
        <v>1842.0527835700002</v>
      </c>
      <c r="L126" s="36">
        <v>1833.3068700700001</v>
      </c>
      <c r="M126" s="36">
        <v>1925.9210629199999</v>
      </c>
      <c r="N126" s="36">
        <v>1969.87910889</v>
      </c>
      <c r="O126" s="36">
        <v>1979.83557894</v>
      </c>
      <c r="P126" s="36">
        <v>1984.5650030099998</v>
      </c>
      <c r="Q126" s="36">
        <v>1986.7724782000003</v>
      </c>
      <c r="R126" s="36">
        <v>2010.5430104200002</v>
      </c>
      <c r="S126" s="36">
        <v>1980.8758747600002</v>
      </c>
      <c r="T126" s="36">
        <v>1862.6454269399999</v>
      </c>
      <c r="U126" s="36">
        <v>1753.9438061100002</v>
      </c>
      <c r="V126" s="36">
        <v>1668.5976146200001</v>
      </c>
      <c r="W126" s="36">
        <v>1664.55178185</v>
      </c>
      <c r="X126" s="36">
        <v>1677.4492592600002</v>
      </c>
      <c r="Y126" s="36">
        <v>1703.3625145200001</v>
      </c>
    </row>
    <row r="127" spans="1:25" x14ac:dyDescent="0.2">
      <c r="A127" s="35">
        <v>12</v>
      </c>
      <c r="B127" s="36">
        <v>1798.60145708</v>
      </c>
      <c r="C127" s="36">
        <v>1884.7076494400001</v>
      </c>
      <c r="D127" s="36">
        <v>1978.6552956900002</v>
      </c>
      <c r="E127" s="36">
        <v>2032.6072282900002</v>
      </c>
      <c r="F127" s="36">
        <v>2039.4518655899999</v>
      </c>
      <c r="G127" s="36">
        <v>2034.1659674</v>
      </c>
      <c r="H127" s="36">
        <v>2043.6869206399999</v>
      </c>
      <c r="I127" s="36">
        <v>1966.9141562900002</v>
      </c>
      <c r="J127" s="36">
        <v>1846.6523204699999</v>
      </c>
      <c r="K127" s="36">
        <v>1843.9979650100001</v>
      </c>
      <c r="L127" s="36">
        <v>1813.2479615899999</v>
      </c>
      <c r="M127" s="36">
        <v>1916.02842347</v>
      </c>
      <c r="N127" s="36">
        <v>1978.4188139800001</v>
      </c>
      <c r="O127" s="36">
        <v>1981.4552662399999</v>
      </c>
      <c r="P127" s="36">
        <v>1979.7012039899998</v>
      </c>
      <c r="Q127" s="36">
        <v>1990.9070807800001</v>
      </c>
      <c r="R127" s="36">
        <v>2013.04740371</v>
      </c>
      <c r="S127" s="36">
        <v>1969.1768565300001</v>
      </c>
      <c r="T127" s="36">
        <v>1862.4284279599999</v>
      </c>
      <c r="U127" s="36">
        <v>1768.57586965</v>
      </c>
      <c r="V127" s="36">
        <v>1680.04036077</v>
      </c>
      <c r="W127" s="36">
        <v>1665.5529371300001</v>
      </c>
      <c r="X127" s="36">
        <v>1684.9372495</v>
      </c>
      <c r="Y127" s="36">
        <v>1686.6641527899999</v>
      </c>
    </row>
    <row r="128" spans="1:25" x14ac:dyDescent="0.2">
      <c r="A128" s="35">
        <v>13</v>
      </c>
      <c r="B128" s="36">
        <v>1800.2210909</v>
      </c>
      <c r="C128" s="36">
        <v>1903.8987448300002</v>
      </c>
      <c r="D128" s="36">
        <v>2038.6481749900001</v>
      </c>
      <c r="E128" s="36">
        <v>2088.6417906100005</v>
      </c>
      <c r="F128" s="36">
        <v>2093.1345633100004</v>
      </c>
      <c r="G128" s="36">
        <v>2103.2881830900001</v>
      </c>
      <c r="H128" s="36">
        <v>2096.4103272300003</v>
      </c>
      <c r="I128" s="36">
        <v>1991.19580316</v>
      </c>
      <c r="J128" s="36">
        <v>1849.7085198000002</v>
      </c>
      <c r="K128" s="36">
        <v>1836.2781040900002</v>
      </c>
      <c r="L128" s="36">
        <v>1824.3694802</v>
      </c>
      <c r="M128" s="36">
        <v>1927.8969706999999</v>
      </c>
      <c r="N128" s="36">
        <v>1974.2214781800001</v>
      </c>
      <c r="O128" s="36">
        <v>1957.0518909300001</v>
      </c>
      <c r="P128" s="36">
        <v>1962.89326654</v>
      </c>
      <c r="Q128" s="36">
        <v>1974.9194633899999</v>
      </c>
      <c r="R128" s="36">
        <v>1989.2289577200002</v>
      </c>
      <c r="S128" s="36">
        <v>1952.90623673</v>
      </c>
      <c r="T128" s="36">
        <v>1837.1854733299999</v>
      </c>
      <c r="U128" s="36">
        <v>1750.32456546</v>
      </c>
      <c r="V128" s="36">
        <v>1676.76445119</v>
      </c>
      <c r="W128" s="36">
        <v>1657.7076650700001</v>
      </c>
      <c r="X128" s="36">
        <v>1664.59162145</v>
      </c>
      <c r="Y128" s="36">
        <v>1675.59998152</v>
      </c>
    </row>
    <row r="129" spans="1:25" x14ac:dyDescent="0.2">
      <c r="A129" s="35">
        <v>14</v>
      </c>
      <c r="B129" s="36">
        <v>1795.76154802</v>
      </c>
      <c r="C129" s="36">
        <v>1907.8895543599999</v>
      </c>
      <c r="D129" s="36">
        <v>2048.2078376199997</v>
      </c>
      <c r="E129" s="36">
        <v>2087.4062686900002</v>
      </c>
      <c r="F129" s="36">
        <v>2090.8777558300003</v>
      </c>
      <c r="G129" s="36">
        <v>2093.0835848700003</v>
      </c>
      <c r="H129" s="36">
        <v>2084.1247597800002</v>
      </c>
      <c r="I129" s="36">
        <v>2001.05549868</v>
      </c>
      <c r="J129" s="36">
        <v>1845.84554675</v>
      </c>
      <c r="K129" s="36">
        <v>1801.3384996699999</v>
      </c>
      <c r="L129" s="36">
        <v>1782.5611621200001</v>
      </c>
      <c r="M129" s="36">
        <v>1873.6288141699999</v>
      </c>
      <c r="N129" s="36">
        <v>1907.4438485200001</v>
      </c>
      <c r="O129" s="36">
        <v>1921.17409183</v>
      </c>
      <c r="P129" s="36">
        <v>1941.8596797600001</v>
      </c>
      <c r="Q129" s="36">
        <v>1956.3869517400001</v>
      </c>
      <c r="R129" s="36">
        <v>1960.0725441400002</v>
      </c>
      <c r="S129" s="36">
        <v>1917.8253313600001</v>
      </c>
      <c r="T129" s="36">
        <v>1804.1275407300002</v>
      </c>
      <c r="U129" s="36">
        <v>1708.7714291700001</v>
      </c>
      <c r="V129" s="36">
        <v>1624.2704238700001</v>
      </c>
      <c r="W129" s="36">
        <v>1613.3606431200001</v>
      </c>
      <c r="X129" s="36">
        <v>1612.92330401</v>
      </c>
      <c r="Y129" s="36">
        <v>1641.11460345</v>
      </c>
    </row>
    <row r="130" spans="1:25" x14ac:dyDescent="0.2">
      <c r="A130" s="35">
        <v>15</v>
      </c>
      <c r="B130" s="36">
        <v>1719.60713732</v>
      </c>
      <c r="C130" s="36">
        <v>1824.52364472</v>
      </c>
      <c r="D130" s="36">
        <v>1946.6766508500002</v>
      </c>
      <c r="E130" s="36">
        <v>1952.8629740500003</v>
      </c>
      <c r="F130" s="36">
        <v>1952.7065694099999</v>
      </c>
      <c r="G130" s="36">
        <v>1960.3071998200001</v>
      </c>
      <c r="H130" s="36">
        <v>1947.1456136600002</v>
      </c>
      <c r="I130" s="36">
        <v>1943.1292948900002</v>
      </c>
      <c r="J130" s="36">
        <v>1787.7226393399999</v>
      </c>
      <c r="K130" s="36">
        <v>1758.7071618299999</v>
      </c>
      <c r="L130" s="36">
        <v>1740.9055791100002</v>
      </c>
      <c r="M130" s="36">
        <v>1845.5746661800001</v>
      </c>
      <c r="N130" s="36">
        <v>1899.9201176399999</v>
      </c>
      <c r="O130" s="36">
        <v>1937.8517549599999</v>
      </c>
      <c r="P130" s="36">
        <v>1958.0792463200003</v>
      </c>
      <c r="Q130" s="36">
        <v>1964.8199683800001</v>
      </c>
      <c r="R130" s="36">
        <v>1946.8702210100003</v>
      </c>
      <c r="S130" s="36">
        <v>1887.14319985</v>
      </c>
      <c r="T130" s="36">
        <v>1812.4899588000001</v>
      </c>
      <c r="U130" s="36">
        <v>1694.1177307200001</v>
      </c>
      <c r="V130" s="36">
        <v>1618.39409707</v>
      </c>
      <c r="W130" s="36">
        <v>1619.4418371600002</v>
      </c>
      <c r="X130" s="36">
        <v>1665.71609558</v>
      </c>
      <c r="Y130" s="36">
        <v>1701.3179691900002</v>
      </c>
    </row>
    <row r="131" spans="1:25" x14ac:dyDescent="0.2">
      <c r="A131" s="35">
        <v>16</v>
      </c>
      <c r="B131" s="36">
        <v>1768.2017635200002</v>
      </c>
      <c r="C131" s="36">
        <v>1885.47915227</v>
      </c>
      <c r="D131" s="36">
        <v>2018.4089319800003</v>
      </c>
      <c r="E131" s="36">
        <v>2069.1449786900002</v>
      </c>
      <c r="F131" s="36">
        <v>2063.8834410299996</v>
      </c>
      <c r="G131" s="36">
        <v>2071.8943129500003</v>
      </c>
      <c r="H131" s="36">
        <v>2041.9879890200002</v>
      </c>
      <c r="I131" s="36">
        <v>1968.9816361300002</v>
      </c>
      <c r="J131" s="36">
        <v>1817.69665224</v>
      </c>
      <c r="K131" s="36">
        <v>1767.6925741299999</v>
      </c>
      <c r="L131" s="36">
        <v>1812.4701633500001</v>
      </c>
      <c r="M131" s="36">
        <v>1930.8808007300001</v>
      </c>
      <c r="N131" s="36">
        <v>1988.9075912400001</v>
      </c>
      <c r="O131" s="36">
        <v>2010.13555105</v>
      </c>
      <c r="P131" s="36">
        <v>2040.3138932200002</v>
      </c>
      <c r="Q131" s="36">
        <v>2038.0668505400001</v>
      </c>
      <c r="R131" s="36">
        <v>2022.0317210999999</v>
      </c>
      <c r="S131" s="36">
        <v>1975.5077241400002</v>
      </c>
      <c r="T131" s="36">
        <v>1829.52091511</v>
      </c>
      <c r="U131" s="36">
        <v>1686.4774520399999</v>
      </c>
      <c r="V131" s="36">
        <v>1611.8438603000002</v>
      </c>
      <c r="W131" s="36">
        <v>1630.5929411899999</v>
      </c>
      <c r="X131" s="36">
        <v>1624.8298392500001</v>
      </c>
      <c r="Y131" s="36">
        <v>1675.4900791</v>
      </c>
    </row>
    <row r="132" spans="1:25" x14ac:dyDescent="0.2">
      <c r="A132" s="35">
        <v>17</v>
      </c>
      <c r="B132" s="36">
        <v>1753.08179223</v>
      </c>
      <c r="C132" s="36">
        <v>1887.2169066200001</v>
      </c>
      <c r="D132" s="36">
        <v>2015.9189724400001</v>
      </c>
      <c r="E132" s="36">
        <v>2056.2537681900003</v>
      </c>
      <c r="F132" s="36">
        <v>2055.2549312399997</v>
      </c>
      <c r="G132" s="36">
        <v>2053.5577199099998</v>
      </c>
      <c r="H132" s="36">
        <v>2010.7881583400001</v>
      </c>
      <c r="I132" s="36">
        <v>1960.8133162699999</v>
      </c>
      <c r="J132" s="36">
        <v>1809.9554992800001</v>
      </c>
      <c r="K132" s="36">
        <v>1797.6003954099999</v>
      </c>
      <c r="L132" s="36">
        <v>1770.5232596600001</v>
      </c>
      <c r="M132" s="36">
        <v>1878.6066935699998</v>
      </c>
      <c r="N132" s="36">
        <v>1924.5907227099999</v>
      </c>
      <c r="O132" s="36">
        <v>1924.2411556099999</v>
      </c>
      <c r="P132" s="36">
        <v>1927.9907988699999</v>
      </c>
      <c r="Q132" s="36">
        <v>1935.8998549599999</v>
      </c>
      <c r="R132" s="36">
        <v>1944.9310803199999</v>
      </c>
      <c r="S132" s="36">
        <v>1910.82001496</v>
      </c>
      <c r="T132" s="36">
        <v>1784.3808006700001</v>
      </c>
      <c r="U132" s="36">
        <v>1683.20132906</v>
      </c>
      <c r="V132" s="36">
        <v>1593.1179470700001</v>
      </c>
      <c r="W132" s="36">
        <v>1588.2215323200001</v>
      </c>
      <c r="X132" s="36">
        <v>1607.55544231</v>
      </c>
      <c r="Y132" s="36">
        <v>1641.2553883100002</v>
      </c>
    </row>
    <row r="133" spans="1:25" x14ac:dyDescent="0.2">
      <c r="A133" s="35">
        <v>18</v>
      </c>
      <c r="B133" s="36">
        <v>1808.6938682100001</v>
      </c>
      <c r="C133" s="36">
        <v>1951.9936309299999</v>
      </c>
      <c r="D133" s="36">
        <v>2018.2068272499998</v>
      </c>
      <c r="E133" s="36">
        <v>2020.0422030000002</v>
      </c>
      <c r="F133" s="36">
        <v>2016.1165865800001</v>
      </c>
      <c r="G133" s="36">
        <v>2028.2199098500002</v>
      </c>
      <c r="H133" s="36">
        <v>2015.9981492700001</v>
      </c>
      <c r="I133" s="36">
        <v>1922.0967500300001</v>
      </c>
      <c r="J133" s="36">
        <v>1769.2867940399999</v>
      </c>
      <c r="K133" s="36">
        <v>1770.59057272</v>
      </c>
      <c r="L133" s="36">
        <v>1784.0477835200002</v>
      </c>
      <c r="M133" s="36">
        <v>1897.8068628900003</v>
      </c>
      <c r="N133" s="36">
        <v>1930.9622478799999</v>
      </c>
      <c r="O133" s="36">
        <v>1928.31354326</v>
      </c>
      <c r="P133" s="36">
        <v>1946.0225264799999</v>
      </c>
      <c r="Q133" s="36">
        <v>1960.29286858</v>
      </c>
      <c r="R133" s="36">
        <v>1955.7322855800001</v>
      </c>
      <c r="S133" s="36">
        <v>1908.2529580799999</v>
      </c>
      <c r="T133" s="36">
        <v>1776.2116447800001</v>
      </c>
      <c r="U133" s="36">
        <v>1668.0459141399999</v>
      </c>
      <c r="V133" s="36">
        <v>1588.5779108600002</v>
      </c>
      <c r="W133" s="36">
        <v>1612.95329668</v>
      </c>
      <c r="X133" s="36">
        <v>1648.3187518100001</v>
      </c>
      <c r="Y133" s="36">
        <v>1683.33345796</v>
      </c>
    </row>
    <row r="134" spans="1:25" x14ac:dyDescent="0.2">
      <c r="A134" s="35">
        <v>19</v>
      </c>
      <c r="B134" s="36">
        <v>1792.99560675</v>
      </c>
      <c r="C134" s="36">
        <v>1920.1794101600001</v>
      </c>
      <c r="D134" s="36">
        <v>2035.9587325099999</v>
      </c>
      <c r="E134" s="36">
        <v>2094.1008474100004</v>
      </c>
      <c r="F134" s="36">
        <v>2064.4517891599999</v>
      </c>
      <c r="G134" s="36">
        <v>2028.3231876000002</v>
      </c>
      <c r="H134" s="36">
        <v>1991.28132497</v>
      </c>
      <c r="I134" s="36">
        <v>1930.6564575</v>
      </c>
      <c r="J134" s="36">
        <v>1789.5734598400002</v>
      </c>
      <c r="K134" s="36">
        <v>1804.7630013200001</v>
      </c>
      <c r="L134" s="36">
        <v>1797.6963456000001</v>
      </c>
      <c r="M134" s="36">
        <v>1894.9619027000001</v>
      </c>
      <c r="N134" s="36">
        <v>1942.7380853400002</v>
      </c>
      <c r="O134" s="36">
        <v>1960.2795983900003</v>
      </c>
      <c r="P134" s="36">
        <v>1964.4909186100001</v>
      </c>
      <c r="Q134" s="36">
        <v>1980.4272843199999</v>
      </c>
      <c r="R134" s="36">
        <v>1967.6169540399999</v>
      </c>
      <c r="S134" s="36">
        <v>1943.2477588499999</v>
      </c>
      <c r="T134" s="36">
        <v>1802.34372278</v>
      </c>
      <c r="U134" s="36">
        <v>1697.3460717800001</v>
      </c>
      <c r="V134" s="36">
        <v>1600.6821540600001</v>
      </c>
      <c r="W134" s="36">
        <v>1606.8996839900001</v>
      </c>
      <c r="X134" s="36">
        <v>1617.4792922200002</v>
      </c>
      <c r="Y134" s="36">
        <v>1639.7363836500001</v>
      </c>
    </row>
    <row r="135" spans="1:25" x14ac:dyDescent="0.2">
      <c r="A135" s="35">
        <v>20</v>
      </c>
      <c r="B135" s="36">
        <v>1786.9146358200001</v>
      </c>
      <c r="C135" s="36">
        <v>1858.3687998100002</v>
      </c>
      <c r="D135" s="36">
        <v>1997.29208412</v>
      </c>
      <c r="E135" s="36">
        <v>2063.6806830200003</v>
      </c>
      <c r="F135" s="36">
        <v>2058.1333806100001</v>
      </c>
      <c r="G135" s="36">
        <v>2039.8182047399998</v>
      </c>
      <c r="H135" s="36">
        <v>1978.0238766600003</v>
      </c>
      <c r="I135" s="36">
        <v>1902.3915551900002</v>
      </c>
      <c r="J135" s="36">
        <v>1756.4997154499999</v>
      </c>
      <c r="K135" s="36">
        <v>1755.3808331800001</v>
      </c>
      <c r="L135" s="36">
        <v>1752.9073961300001</v>
      </c>
      <c r="M135" s="36">
        <v>1854.0990356499999</v>
      </c>
      <c r="N135" s="36">
        <v>1878.8701608500003</v>
      </c>
      <c r="O135" s="36">
        <v>1876.1313979600002</v>
      </c>
      <c r="P135" s="36">
        <v>1873.6802449700001</v>
      </c>
      <c r="Q135" s="36">
        <v>1872.6937644500001</v>
      </c>
      <c r="R135" s="36">
        <v>1872.9223816599999</v>
      </c>
      <c r="S135" s="36">
        <v>1857.5028411400001</v>
      </c>
      <c r="T135" s="36">
        <v>1756.2304037900001</v>
      </c>
      <c r="U135" s="36">
        <v>1645.59347134</v>
      </c>
      <c r="V135" s="36">
        <v>1584.7100883099999</v>
      </c>
      <c r="W135" s="36">
        <v>1594.8505759000002</v>
      </c>
      <c r="X135" s="36">
        <v>1626.1814550199999</v>
      </c>
      <c r="Y135" s="36">
        <v>1631.3624840499999</v>
      </c>
    </row>
    <row r="136" spans="1:25" x14ac:dyDescent="0.2">
      <c r="A136" s="35">
        <v>21</v>
      </c>
      <c r="B136" s="36">
        <v>1658.5061249400001</v>
      </c>
      <c r="C136" s="36">
        <v>1779.9359085799999</v>
      </c>
      <c r="D136" s="36">
        <v>1946.0045508999999</v>
      </c>
      <c r="E136" s="36">
        <v>2027.1217810599999</v>
      </c>
      <c r="F136" s="36">
        <v>2055.2287463900002</v>
      </c>
      <c r="G136" s="36">
        <v>2092.0964382000002</v>
      </c>
      <c r="H136" s="36">
        <v>2082.6892939400004</v>
      </c>
      <c r="I136" s="36">
        <v>2043.9492825</v>
      </c>
      <c r="J136" s="36">
        <v>1860.4743050499999</v>
      </c>
      <c r="K136" s="36">
        <v>1817.53212044</v>
      </c>
      <c r="L136" s="36">
        <v>1789.1304148199999</v>
      </c>
      <c r="M136" s="36">
        <v>1877.1998004</v>
      </c>
      <c r="N136" s="36">
        <v>1918.3632121600001</v>
      </c>
      <c r="O136" s="36">
        <v>1883.9707466500001</v>
      </c>
      <c r="P136" s="36">
        <v>1923.2445591100002</v>
      </c>
      <c r="Q136" s="36">
        <v>1906.7545193799999</v>
      </c>
      <c r="R136" s="36">
        <v>1903.54635269</v>
      </c>
      <c r="S136" s="36">
        <v>1878.4038565100002</v>
      </c>
      <c r="T136" s="36">
        <v>1769.9225006700001</v>
      </c>
      <c r="U136" s="36">
        <v>1669.7573868699999</v>
      </c>
      <c r="V136" s="36">
        <v>1585.7901412900001</v>
      </c>
      <c r="W136" s="36">
        <v>1538.76381436</v>
      </c>
      <c r="X136" s="36">
        <v>1555.9354930900001</v>
      </c>
      <c r="Y136" s="36">
        <v>1582.96676269</v>
      </c>
    </row>
    <row r="137" spans="1:25" x14ac:dyDescent="0.2">
      <c r="A137" s="35">
        <v>22</v>
      </c>
      <c r="B137" s="36">
        <v>1777.1312622600001</v>
      </c>
      <c r="C137" s="36">
        <v>1865.27905042</v>
      </c>
      <c r="D137" s="36">
        <v>1981.4220236399999</v>
      </c>
      <c r="E137" s="36">
        <v>1988.7163055100002</v>
      </c>
      <c r="F137" s="36">
        <v>1988.6145956000003</v>
      </c>
      <c r="G137" s="36">
        <v>1991.52501684</v>
      </c>
      <c r="H137" s="36">
        <v>1961.2530994199999</v>
      </c>
      <c r="I137" s="36">
        <v>1890.5643582099999</v>
      </c>
      <c r="J137" s="36">
        <v>1821.0258766500001</v>
      </c>
      <c r="K137" s="36">
        <v>1771.7825184400001</v>
      </c>
      <c r="L137" s="36">
        <v>1752.94250033</v>
      </c>
      <c r="M137" s="36">
        <v>1853.31542685</v>
      </c>
      <c r="N137" s="36">
        <v>1899.67472256</v>
      </c>
      <c r="O137" s="36">
        <v>1903.9283469700001</v>
      </c>
      <c r="P137" s="36">
        <v>1931.3203285699999</v>
      </c>
      <c r="Q137" s="36">
        <v>1941.8820825300002</v>
      </c>
      <c r="R137" s="36">
        <v>1936.39737304</v>
      </c>
      <c r="S137" s="36">
        <v>1910.7046403400002</v>
      </c>
      <c r="T137" s="36">
        <v>1786.8766062000002</v>
      </c>
      <c r="U137" s="36">
        <v>1679.0459288499999</v>
      </c>
      <c r="V137" s="36">
        <v>1579.6846894100001</v>
      </c>
      <c r="W137" s="36">
        <v>1591.2929725500001</v>
      </c>
      <c r="X137" s="36">
        <v>1626.5416209100001</v>
      </c>
      <c r="Y137" s="36">
        <v>1683.29096276</v>
      </c>
    </row>
    <row r="138" spans="1:25" x14ac:dyDescent="0.2">
      <c r="A138" s="35">
        <v>23</v>
      </c>
      <c r="B138" s="36">
        <v>1788.8752255300001</v>
      </c>
      <c r="C138" s="36">
        <v>1881.89834086</v>
      </c>
      <c r="D138" s="36">
        <v>1986.1221662700002</v>
      </c>
      <c r="E138" s="36">
        <v>1982.1861715699999</v>
      </c>
      <c r="F138" s="36">
        <v>1975.3333658700001</v>
      </c>
      <c r="G138" s="36">
        <v>2019.2570754999999</v>
      </c>
      <c r="H138" s="36">
        <v>1962.8907824700002</v>
      </c>
      <c r="I138" s="36">
        <v>1926.9089722199999</v>
      </c>
      <c r="J138" s="36">
        <v>1783.78481966</v>
      </c>
      <c r="K138" s="36">
        <v>1735.80599084</v>
      </c>
      <c r="L138" s="36">
        <v>1754.8994830700001</v>
      </c>
      <c r="M138" s="36">
        <v>1882.0836775400001</v>
      </c>
      <c r="N138" s="36">
        <v>1931.5562697600001</v>
      </c>
      <c r="O138" s="36">
        <v>1934.9793275300001</v>
      </c>
      <c r="P138" s="36">
        <v>1935.9946297100003</v>
      </c>
      <c r="Q138" s="36">
        <v>1935.8201086500001</v>
      </c>
      <c r="R138" s="36">
        <v>1936.2743718899999</v>
      </c>
      <c r="S138" s="36">
        <v>1906.9449011899999</v>
      </c>
      <c r="T138" s="36">
        <v>1809.4508028</v>
      </c>
      <c r="U138" s="36">
        <v>1667.7978035399999</v>
      </c>
      <c r="V138" s="36">
        <v>1583.4600872799999</v>
      </c>
      <c r="W138" s="36">
        <v>1585.34628277</v>
      </c>
      <c r="X138" s="36">
        <v>1589.2170014800001</v>
      </c>
      <c r="Y138" s="36">
        <v>1621.5194618200001</v>
      </c>
    </row>
    <row r="139" spans="1:25" x14ac:dyDescent="0.2">
      <c r="A139" s="35">
        <v>24</v>
      </c>
      <c r="B139" s="36">
        <v>1701.59882072</v>
      </c>
      <c r="C139" s="36">
        <v>1835.4184181200001</v>
      </c>
      <c r="D139" s="36">
        <v>1984.0135929700002</v>
      </c>
      <c r="E139" s="36">
        <v>1998.54769203</v>
      </c>
      <c r="F139" s="36">
        <v>1998.5814954099999</v>
      </c>
      <c r="G139" s="36">
        <v>2007.73655029</v>
      </c>
      <c r="H139" s="36">
        <v>1952.3264515100002</v>
      </c>
      <c r="I139" s="36">
        <v>1910.2864642800002</v>
      </c>
      <c r="J139" s="36">
        <v>1761.9915470600001</v>
      </c>
      <c r="K139" s="36">
        <v>1754.09289706</v>
      </c>
      <c r="L139" s="36">
        <v>1772.7252559400001</v>
      </c>
      <c r="M139" s="36">
        <v>1842.0288265900001</v>
      </c>
      <c r="N139" s="36">
        <v>1879.2851346099999</v>
      </c>
      <c r="O139" s="36">
        <v>1925.3862703400002</v>
      </c>
      <c r="P139" s="36">
        <v>1933.3440935800002</v>
      </c>
      <c r="Q139" s="36">
        <v>1944.4202361800001</v>
      </c>
      <c r="R139" s="36">
        <v>1946.58372519</v>
      </c>
      <c r="S139" s="36">
        <v>1900.8374913200003</v>
      </c>
      <c r="T139" s="36">
        <v>1779.48137855</v>
      </c>
      <c r="U139" s="36">
        <v>1660.0474165600001</v>
      </c>
      <c r="V139" s="36">
        <v>1565.4849759000001</v>
      </c>
      <c r="W139" s="36">
        <v>1585.95109144</v>
      </c>
      <c r="X139" s="36">
        <v>1616.5821680400002</v>
      </c>
      <c r="Y139" s="36">
        <v>1625.04016256</v>
      </c>
    </row>
    <row r="140" spans="1:25" x14ac:dyDescent="0.2">
      <c r="A140" s="35">
        <v>25</v>
      </c>
      <c r="B140" s="36">
        <v>1682.4129311300001</v>
      </c>
      <c r="C140" s="36">
        <v>1789.8988797500001</v>
      </c>
      <c r="D140" s="36">
        <v>1924.80675933</v>
      </c>
      <c r="E140" s="36">
        <v>1938.2871774299999</v>
      </c>
      <c r="F140" s="36">
        <v>1943.0648699700002</v>
      </c>
      <c r="G140" s="36">
        <v>1953.91089321</v>
      </c>
      <c r="H140" s="36">
        <v>1866.5739549699999</v>
      </c>
      <c r="I140" s="36">
        <v>1861.1124569700003</v>
      </c>
      <c r="J140" s="36">
        <v>1719.1992101100002</v>
      </c>
      <c r="K140" s="36">
        <v>1746.7213635800001</v>
      </c>
      <c r="L140" s="36">
        <v>1732.4070490500001</v>
      </c>
      <c r="M140" s="36">
        <v>1801.6302504100001</v>
      </c>
      <c r="N140" s="36">
        <v>1850.7029602099999</v>
      </c>
      <c r="O140" s="36">
        <v>1893.8256652100001</v>
      </c>
      <c r="P140" s="36">
        <v>1909.2817312200002</v>
      </c>
      <c r="Q140" s="36">
        <v>1917.07822805</v>
      </c>
      <c r="R140" s="36">
        <v>1912.3880299600003</v>
      </c>
      <c r="S140" s="36">
        <v>1868.8681500099999</v>
      </c>
      <c r="T140" s="36">
        <v>1739.97164275</v>
      </c>
      <c r="U140" s="36">
        <v>1642.4870791000001</v>
      </c>
      <c r="V140" s="36">
        <v>1552.75897596</v>
      </c>
      <c r="W140" s="36">
        <v>1570.25286583</v>
      </c>
      <c r="X140" s="36">
        <v>1571.0704121800002</v>
      </c>
      <c r="Y140" s="36">
        <v>1597.1514967300002</v>
      </c>
    </row>
    <row r="141" spans="1:25" x14ac:dyDescent="0.2">
      <c r="A141" s="35">
        <v>26</v>
      </c>
      <c r="B141" s="36">
        <v>1683.7152002999999</v>
      </c>
      <c r="C141" s="36">
        <v>1770.8850824900001</v>
      </c>
      <c r="D141" s="36">
        <v>1902.63108244</v>
      </c>
      <c r="E141" s="36">
        <v>1933.8341118400001</v>
      </c>
      <c r="F141" s="36">
        <v>1929.8360803399999</v>
      </c>
      <c r="G141" s="36">
        <v>1930.6691663300001</v>
      </c>
      <c r="H141" s="36">
        <v>1836.16526574</v>
      </c>
      <c r="I141" s="36">
        <v>1816.6750626400001</v>
      </c>
      <c r="J141" s="36">
        <v>1712.5288249299999</v>
      </c>
      <c r="K141" s="36">
        <v>1740.83023398</v>
      </c>
      <c r="L141" s="36">
        <v>1735.7372951700002</v>
      </c>
      <c r="M141" s="36">
        <v>1794.7434715699999</v>
      </c>
      <c r="N141" s="36">
        <v>1834.57874588</v>
      </c>
      <c r="O141" s="36">
        <v>1865.1342116200001</v>
      </c>
      <c r="P141" s="36">
        <v>1875.04960207</v>
      </c>
      <c r="Q141" s="36">
        <v>1880.1958344800003</v>
      </c>
      <c r="R141" s="36">
        <v>1866.3511200400001</v>
      </c>
      <c r="S141" s="36">
        <v>1818.32503309</v>
      </c>
      <c r="T141" s="36">
        <v>1711.0651025300001</v>
      </c>
      <c r="U141" s="36">
        <v>1616.5658720500001</v>
      </c>
      <c r="V141" s="36">
        <v>1540.0772455399999</v>
      </c>
      <c r="W141" s="36">
        <v>1573.1042335</v>
      </c>
      <c r="X141" s="36">
        <v>1600.8550659700002</v>
      </c>
      <c r="Y141" s="36">
        <v>1623.9920800800001</v>
      </c>
    </row>
    <row r="142" spans="1:25" x14ac:dyDescent="0.2">
      <c r="A142" s="35">
        <v>27</v>
      </c>
      <c r="B142" s="36">
        <v>1660.35777588</v>
      </c>
      <c r="C142" s="36">
        <v>1761.48874316</v>
      </c>
      <c r="D142" s="36">
        <v>1829.40206074</v>
      </c>
      <c r="E142" s="36">
        <v>1823.8994172099999</v>
      </c>
      <c r="F142" s="36">
        <v>1821.09535581</v>
      </c>
      <c r="G142" s="36">
        <v>1808.7588033700001</v>
      </c>
      <c r="H142" s="36">
        <v>1729.8938587</v>
      </c>
      <c r="I142" s="36">
        <v>1657.8917324500001</v>
      </c>
      <c r="J142" s="36">
        <v>1577.9172154999999</v>
      </c>
      <c r="K142" s="36">
        <v>1581.6295566900001</v>
      </c>
      <c r="L142" s="36">
        <v>1590.85296672</v>
      </c>
      <c r="M142" s="36">
        <v>1643.5238031900001</v>
      </c>
      <c r="N142" s="36">
        <v>1688.8684654599999</v>
      </c>
      <c r="O142" s="36">
        <v>1699.13163547</v>
      </c>
      <c r="P142" s="36">
        <v>1683.8303327800002</v>
      </c>
      <c r="Q142" s="36">
        <v>1678.2618940499999</v>
      </c>
      <c r="R142" s="36">
        <v>1679.4301071299999</v>
      </c>
      <c r="S142" s="36">
        <v>1703.07696979</v>
      </c>
      <c r="T142" s="36">
        <v>1611.2378036800001</v>
      </c>
      <c r="U142" s="36">
        <v>1517.8778895800001</v>
      </c>
      <c r="V142" s="36">
        <v>1438.5734485400001</v>
      </c>
      <c r="W142" s="36">
        <v>1460.82935019</v>
      </c>
      <c r="X142" s="36">
        <v>1491.7848339499999</v>
      </c>
      <c r="Y142" s="36">
        <v>1533.9540541200001</v>
      </c>
    </row>
    <row r="143" spans="1:25" x14ac:dyDescent="0.2">
      <c r="A143" s="35">
        <v>28</v>
      </c>
      <c r="B143" s="36">
        <v>1608.86089724</v>
      </c>
      <c r="C143" s="36">
        <v>1712.3342884000001</v>
      </c>
      <c r="D143" s="36">
        <v>1835.6997853999999</v>
      </c>
      <c r="E143" s="36">
        <v>1884.6112682999999</v>
      </c>
      <c r="F143" s="36">
        <v>1873.7859657500001</v>
      </c>
      <c r="G143" s="36">
        <v>1872.8748814799999</v>
      </c>
      <c r="H143" s="36">
        <v>1810.7510606799999</v>
      </c>
      <c r="I143" s="36">
        <v>1711.7745179199999</v>
      </c>
      <c r="J143" s="36">
        <v>1599.9516502500001</v>
      </c>
      <c r="K143" s="36">
        <v>1608.1859756800002</v>
      </c>
      <c r="L143" s="36">
        <v>1613.12579643</v>
      </c>
      <c r="M143" s="36">
        <v>1647.7076465</v>
      </c>
      <c r="N143" s="36">
        <v>1683.1075853899999</v>
      </c>
      <c r="O143" s="36">
        <v>1709.57794272</v>
      </c>
      <c r="P143" s="36">
        <v>1740.80002319</v>
      </c>
      <c r="Q143" s="36">
        <v>1739.5494355400001</v>
      </c>
      <c r="R143" s="36">
        <v>1740.9011578100001</v>
      </c>
      <c r="S143" s="36">
        <v>1697.33327042</v>
      </c>
      <c r="T143" s="36">
        <v>1624.09995817</v>
      </c>
      <c r="U143" s="36">
        <v>1537.8606904300002</v>
      </c>
      <c r="V143" s="36">
        <v>1505.09949512</v>
      </c>
      <c r="W143" s="36">
        <v>1507.98572747</v>
      </c>
      <c r="X143" s="36">
        <v>1501.3023692600002</v>
      </c>
      <c r="Y143" s="36">
        <v>1520.6016081300002</v>
      </c>
    </row>
    <row r="144" spans="1:25" x14ac:dyDescent="0.2">
      <c r="A144" s="35">
        <v>29</v>
      </c>
      <c r="B144" s="36">
        <v>1591.25830507</v>
      </c>
      <c r="C144" s="36">
        <v>1701.6341306700001</v>
      </c>
      <c r="D144" s="36">
        <v>1813.15368659</v>
      </c>
      <c r="E144" s="36">
        <v>1862.19920527</v>
      </c>
      <c r="F144" s="36">
        <v>1859.7168414999999</v>
      </c>
      <c r="G144" s="36">
        <v>1849.27213037</v>
      </c>
      <c r="H144" s="36">
        <v>1805.05597371</v>
      </c>
      <c r="I144" s="36">
        <v>1712.14907326</v>
      </c>
      <c r="J144" s="36">
        <v>1582.4415757899999</v>
      </c>
      <c r="K144" s="36">
        <v>1581.02733917</v>
      </c>
      <c r="L144" s="36">
        <v>1586.6740697299999</v>
      </c>
      <c r="M144" s="36">
        <v>1655.2869637800002</v>
      </c>
      <c r="N144" s="36">
        <v>1691.13068529</v>
      </c>
      <c r="O144" s="36">
        <v>1696.48386203</v>
      </c>
      <c r="P144" s="36">
        <v>1695.8140072200001</v>
      </c>
      <c r="Q144" s="36">
        <v>1693.57139906</v>
      </c>
      <c r="R144" s="36">
        <v>1688.28389068</v>
      </c>
      <c r="S144" s="36">
        <v>1711.6697511300001</v>
      </c>
      <c r="T144" s="36">
        <v>1617.2483911300001</v>
      </c>
      <c r="U144" s="36">
        <v>1518.60826084</v>
      </c>
      <c r="V144" s="36">
        <v>1436.3624066499999</v>
      </c>
      <c r="W144" s="36">
        <v>1446.5380008300001</v>
      </c>
      <c r="X144" s="36">
        <v>1493.1653219000002</v>
      </c>
      <c r="Y144" s="36">
        <v>1495.1600188899999</v>
      </c>
    </row>
    <row r="145" spans="1:25" x14ac:dyDescent="0.2">
      <c r="A145" s="35">
        <v>30</v>
      </c>
      <c r="B145" s="36">
        <v>1602.63030086</v>
      </c>
      <c r="C145" s="36">
        <v>1683.94182077</v>
      </c>
      <c r="D145" s="36">
        <v>1823.6667168800002</v>
      </c>
      <c r="E145" s="36">
        <v>1842.05268959</v>
      </c>
      <c r="F145" s="36">
        <v>1839.3001446400001</v>
      </c>
      <c r="G145" s="36">
        <v>1815.3752047300002</v>
      </c>
      <c r="H145" s="36">
        <v>1729.2629608200002</v>
      </c>
      <c r="I145" s="36">
        <v>1661.29361939</v>
      </c>
      <c r="J145" s="36">
        <v>1574.5097549100001</v>
      </c>
      <c r="K145" s="36">
        <v>1581.4561385700001</v>
      </c>
      <c r="L145" s="36">
        <v>1644.82337218</v>
      </c>
      <c r="M145" s="36">
        <v>1675.5094368699999</v>
      </c>
      <c r="N145" s="36">
        <v>1768.4338227599999</v>
      </c>
      <c r="O145" s="36">
        <v>1770.1276410200001</v>
      </c>
      <c r="P145" s="36">
        <v>1762.8401112900001</v>
      </c>
      <c r="Q145" s="36">
        <v>1757.2302305200001</v>
      </c>
      <c r="R145" s="36">
        <v>1743.1500825099999</v>
      </c>
      <c r="S145" s="36">
        <v>1759.90427393</v>
      </c>
      <c r="T145" s="36">
        <v>1593.7714412500002</v>
      </c>
      <c r="U145" s="36">
        <v>1497.3384844499999</v>
      </c>
      <c r="V145" s="36">
        <v>1424.9701251700001</v>
      </c>
      <c r="W145" s="36">
        <v>1435.7602826</v>
      </c>
      <c r="X145" s="36">
        <v>1487.7247563600001</v>
      </c>
      <c r="Y145" s="36">
        <v>1512.3243482</v>
      </c>
    </row>
    <row r="146" spans="1:25" x14ac:dyDescent="0.2">
      <c r="A146" s="35">
        <v>31</v>
      </c>
      <c r="B146" s="36">
        <v>1613.3110883400002</v>
      </c>
      <c r="C146" s="36">
        <v>1711.2752842299999</v>
      </c>
      <c r="D146" s="36">
        <v>1833.5437609500002</v>
      </c>
      <c r="E146" s="36">
        <v>1881.0546983299998</v>
      </c>
      <c r="F146" s="36">
        <v>1871.1839222800002</v>
      </c>
      <c r="G146" s="36">
        <v>1838.01377331</v>
      </c>
      <c r="H146" s="36">
        <v>1733.53629989</v>
      </c>
      <c r="I146" s="36">
        <v>1649.5406238400001</v>
      </c>
      <c r="J146" s="36">
        <v>1546.54878792</v>
      </c>
      <c r="K146" s="36">
        <v>1573.5876246999999</v>
      </c>
      <c r="L146" s="36">
        <v>1578.4903185600001</v>
      </c>
      <c r="M146" s="36">
        <v>1652.7397339400002</v>
      </c>
      <c r="N146" s="36">
        <v>1694.5917117700001</v>
      </c>
      <c r="O146" s="36">
        <v>1770.28607035</v>
      </c>
      <c r="P146" s="36">
        <v>1796.4253373500001</v>
      </c>
      <c r="Q146" s="36">
        <v>1788.39524351</v>
      </c>
      <c r="R146" s="36">
        <v>1783.4369432400001</v>
      </c>
      <c r="S146" s="36">
        <v>1697.3753234100002</v>
      </c>
      <c r="T146" s="36">
        <v>1598.1448712700001</v>
      </c>
      <c r="U146" s="36">
        <v>1497.5370516600001</v>
      </c>
      <c r="V146" s="36">
        <v>1428.6556268900001</v>
      </c>
      <c r="W146" s="36">
        <v>1441.40290228</v>
      </c>
      <c r="X146" s="36">
        <v>1456.13418458</v>
      </c>
      <c r="Y146" s="36">
        <v>1458.23676105</v>
      </c>
    </row>
    <row r="147" spans="1:25" x14ac:dyDescent="0.2">
      <c r="A147" s="42"/>
      <c r="B147" s="43"/>
      <c r="C147" s="43"/>
      <c r="D147" s="43"/>
      <c r="E147" s="43"/>
      <c r="F147" s="43"/>
      <c r="G147" s="43"/>
      <c r="H147" s="43"/>
      <c r="I147" s="43"/>
      <c r="J147" s="43"/>
      <c r="K147" s="43"/>
      <c r="L147" s="43"/>
      <c r="M147" s="43"/>
      <c r="N147" s="43"/>
      <c r="O147" s="43"/>
      <c r="P147" s="43"/>
      <c r="Q147" s="43"/>
      <c r="R147" s="43"/>
      <c r="S147" s="43"/>
      <c r="T147" s="43"/>
      <c r="U147" s="43"/>
      <c r="V147" s="43"/>
      <c r="W147" s="43"/>
      <c r="X147" s="43"/>
      <c r="Y147" s="43"/>
    </row>
    <row r="148" spans="1:25" x14ac:dyDescent="0.2">
      <c r="A148" s="42"/>
      <c r="B148" s="43"/>
      <c r="C148" s="43"/>
      <c r="D148" s="43"/>
      <c r="E148" s="43"/>
      <c r="F148" s="43"/>
      <c r="G148" s="43"/>
      <c r="H148" s="43"/>
      <c r="I148" s="43"/>
      <c r="J148" s="43"/>
      <c r="K148" s="43"/>
      <c r="L148" s="43"/>
      <c r="M148" s="43"/>
      <c r="N148" s="43"/>
      <c r="O148" s="43"/>
      <c r="P148" s="43"/>
      <c r="Q148" s="43"/>
      <c r="R148" s="43"/>
      <c r="S148" s="43"/>
      <c r="T148" s="43"/>
      <c r="U148" s="43"/>
      <c r="V148" s="43"/>
      <c r="W148" s="43"/>
      <c r="X148" s="43"/>
      <c r="Y148" s="43"/>
    </row>
    <row r="149" spans="1:25" x14ac:dyDescent="0.2">
      <c r="A149" s="111" t="s">
        <v>0</v>
      </c>
      <c r="B149" s="112" t="s">
        <v>129</v>
      </c>
      <c r="C149" s="112"/>
      <c r="D149" s="112"/>
      <c r="E149" s="112"/>
      <c r="F149" s="112"/>
      <c r="G149" s="112"/>
      <c r="H149" s="112"/>
      <c r="I149" s="112"/>
      <c r="J149" s="112"/>
      <c r="K149" s="112"/>
      <c r="L149" s="112"/>
      <c r="M149" s="112"/>
      <c r="N149" s="112"/>
      <c r="O149" s="112"/>
      <c r="P149" s="112"/>
      <c r="Q149" s="112"/>
      <c r="R149" s="112"/>
      <c r="S149" s="112"/>
      <c r="T149" s="112"/>
      <c r="U149" s="112"/>
      <c r="V149" s="112"/>
      <c r="W149" s="112"/>
      <c r="X149" s="112"/>
      <c r="Y149" s="112"/>
    </row>
    <row r="150" spans="1:25" x14ac:dyDescent="0.2">
      <c r="A150" s="111"/>
      <c r="B150" s="34" t="s">
        <v>74</v>
      </c>
      <c r="C150" s="34" t="s">
        <v>75</v>
      </c>
      <c r="D150" s="34" t="s">
        <v>76</v>
      </c>
      <c r="E150" s="34" t="s">
        <v>77</v>
      </c>
      <c r="F150" s="34" t="s">
        <v>78</v>
      </c>
      <c r="G150" s="34" t="s">
        <v>79</v>
      </c>
      <c r="H150" s="34" t="s">
        <v>80</v>
      </c>
      <c r="I150" s="34" t="s">
        <v>81</v>
      </c>
      <c r="J150" s="34" t="s">
        <v>82</v>
      </c>
      <c r="K150" s="34" t="s">
        <v>83</v>
      </c>
      <c r="L150" s="34" t="s">
        <v>84</v>
      </c>
      <c r="M150" s="34" t="s">
        <v>85</v>
      </c>
      <c r="N150" s="34" t="s">
        <v>86</v>
      </c>
      <c r="O150" s="34" t="s">
        <v>87</v>
      </c>
      <c r="P150" s="34" t="s">
        <v>88</v>
      </c>
      <c r="Q150" s="34" t="s">
        <v>89</v>
      </c>
      <c r="R150" s="34" t="s">
        <v>90</v>
      </c>
      <c r="S150" s="34" t="s">
        <v>91</v>
      </c>
      <c r="T150" s="34" t="s">
        <v>92</v>
      </c>
      <c r="U150" s="34" t="s">
        <v>93</v>
      </c>
      <c r="V150" s="34" t="s">
        <v>94</v>
      </c>
      <c r="W150" s="34" t="s">
        <v>95</v>
      </c>
      <c r="X150" s="34" t="s">
        <v>96</v>
      </c>
      <c r="Y150" s="34" t="s">
        <v>97</v>
      </c>
    </row>
    <row r="151" spans="1:25" x14ac:dyDescent="0.2">
      <c r="A151" s="35">
        <v>1</v>
      </c>
      <c r="B151" s="36">
        <v>1021.36865528</v>
      </c>
      <c r="C151" s="36">
        <v>1140.5959751799999</v>
      </c>
      <c r="D151" s="36">
        <v>1287.6902749199999</v>
      </c>
      <c r="E151" s="36">
        <v>1349.9902348099999</v>
      </c>
      <c r="F151" s="36">
        <v>1364.3347158499998</v>
      </c>
      <c r="G151" s="36">
        <v>1338.49631757</v>
      </c>
      <c r="H151" s="36">
        <v>1318.31826366</v>
      </c>
      <c r="I151" s="36">
        <v>1245.78433505</v>
      </c>
      <c r="J151" s="36">
        <v>1104.79572063</v>
      </c>
      <c r="K151" s="36">
        <v>1066.167496</v>
      </c>
      <c r="L151" s="36">
        <v>1044.9101626400002</v>
      </c>
      <c r="M151" s="36">
        <v>1138.3796543199999</v>
      </c>
      <c r="N151" s="36">
        <v>1182.0159384899998</v>
      </c>
      <c r="O151" s="36">
        <v>1191.2449900699999</v>
      </c>
      <c r="P151" s="36">
        <v>1204.1244326899998</v>
      </c>
      <c r="Q151" s="36">
        <v>1220.0830102799998</v>
      </c>
      <c r="R151" s="36">
        <v>1232.8656806299998</v>
      </c>
      <c r="S151" s="36">
        <v>1191.63099711</v>
      </c>
      <c r="T151" s="36">
        <v>1098.63105494</v>
      </c>
      <c r="U151" s="36">
        <v>1005.02754835</v>
      </c>
      <c r="V151" s="36">
        <v>913.99708064000004</v>
      </c>
      <c r="W151" s="36">
        <v>901.59304308000003</v>
      </c>
      <c r="X151" s="36">
        <v>923.28847116999998</v>
      </c>
      <c r="Y151" s="36">
        <v>961.13005563000002</v>
      </c>
    </row>
    <row r="152" spans="1:25" x14ac:dyDescent="0.2">
      <c r="A152" s="35">
        <v>2</v>
      </c>
      <c r="B152" s="36">
        <v>999.15768444000003</v>
      </c>
      <c r="C152" s="36">
        <v>1116.50588408</v>
      </c>
      <c r="D152" s="36">
        <v>1231.1062626999999</v>
      </c>
      <c r="E152" s="36">
        <v>1283.4878619699998</v>
      </c>
      <c r="F152" s="36">
        <v>1301.4626592799998</v>
      </c>
      <c r="G152" s="36">
        <v>1324.5582094399999</v>
      </c>
      <c r="H152" s="36">
        <v>1337.8500110999998</v>
      </c>
      <c r="I152" s="36">
        <v>1248.3761672199998</v>
      </c>
      <c r="J152" s="36">
        <v>1104.6336377800001</v>
      </c>
      <c r="K152" s="36">
        <v>1066.9244540499999</v>
      </c>
      <c r="L152" s="36">
        <v>1035.1582870100001</v>
      </c>
      <c r="M152" s="36">
        <v>1102.6686080499999</v>
      </c>
      <c r="N152" s="36">
        <v>1150.4801976599999</v>
      </c>
      <c r="O152" s="36">
        <v>1183.1843497999998</v>
      </c>
      <c r="P152" s="36">
        <v>1193.0204815099999</v>
      </c>
      <c r="Q152" s="36">
        <v>1206.0895407099999</v>
      </c>
      <c r="R152" s="36">
        <v>1208.9840151899998</v>
      </c>
      <c r="S152" s="36">
        <v>1162.33086908</v>
      </c>
      <c r="T152" s="36">
        <v>1059.5315518</v>
      </c>
      <c r="U152" s="36">
        <v>966.04741107000007</v>
      </c>
      <c r="V152" s="36">
        <v>900.03939643000001</v>
      </c>
      <c r="W152" s="36">
        <v>897.35012833999997</v>
      </c>
      <c r="X152" s="36">
        <v>898.20067317999997</v>
      </c>
      <c r="Y152" s="36">
        <v>942.94012478000002</v>
      </c>
    </row>
    <row r="153" spans="1:25" x14ac:dyDescent="0.2">
      <c r="A153" s="35">
        <v>3</v>
      </c>
      <c r="B153" s="36">
        <v>972.40429193</v>
      </c>
      <c r="C153" s="36">
        <v>1091.26231684</v>
      </c>
      <c r="D153" s="36">
        <v>1191.34445263</v>
      </c>
      <c r="E153" s="36">
        <v>1217.35936851</v>
      </c>
      <c r="F153" s="36">
        <v>1231.3754965099999</v>
      </c>
      <c r="G153" s="36">
        <v>1279.6952907499999</v>
      </c>
      <c r="H153" s="36">
        <v>1281.7987753</v>
      </c>
      <c r="I153" s="36">
        <v>1269.9244320599998</v>
      </c>
      <c r="J153" s="36">
        <v>1158.5319479</v>
      </c>
      <c r="K153" s="36">
        <v>1134.36284159</v>
      </c>
      <c r="L153" s="36">
        <v>1114.2699900600001</v>
      </c>
      <c r="M153" s="36">
        <v>1200.4902798199998</v>
      </c>
      <c r="N153" s="36">
        <v>1242.45017491</v>
      </c>
      <c r="O153" s="36">
        <v>1250.9188571999998</v>
      </c>
      <c r="P153" s="36">
        <v>1270.3478866999999</v>
      </c>
      <c r="Q153" s="36">
        <v>1270.9964493699999</v>
      </c>
      <c r="R153" s="36">
        <v>1279.6397149999998</v>
      </c>
      <c r="S153" s="36">
        <v>1244.4619371699998</v>
      </c>
      <c r="T153" s="36">
        <v>1144.35976332</v>
      </c>
      <c r="U153" s="36">
        <v>1043.87149058</v>
      </c>
      <c r="V153" s="36">
        <v>952.23337256000002</v>
      </c>
      <c r="W153" s="36">
        <v>947.34059239999999</v>
      </c>
      <c r="X153" s="36">
        <v>956.34485514000005</v>
      </c>
      <c r="Y153" s="36">
        <v>988.19527040000003</v>
      </c>
    </row>
    <row r="154" spans="1:25" x14ac:dyDescent="0.2">
      <c r="A154" s="35">
        <v>4</v>
      </c>
      <c r="B154" s="36">
        <v>1059.9008053999999</v>
      </c>
      <c r="C154" s="36">
        <v>1209.5874416699999</v>
      </c>
      <c r="D154" s="36">
        <v>1261.4231757699999</v>
      </c>
      <c r="E154" s="36">
        <v>1226.3509756599999</v>
      </c>
      <c r="F154" s="36">
        <v>1236.96383838</v>
      </c>
      <c r="G154" s="36">
        <v>1229.95207121</v>
      </c>
      <c r="H154" s="36">
        <v>1241.70623654</v>
      </c>
      <c r="I154" s="36">
        <v>1168.0805176899999</v>
      </c>
      <c r="J154" s="36">
        <v>1054.5162639700002</v>
      </c>
      <c r="K154" s="36">
        <v>1042.0298368600002</v>
      </c>
      <c r="L154" s="36">
        <v>1055.0794791000001</v>
      </c>
      <c r="M154" s="36">
        <v>1155.8096894299999</v>
      </c>
      <c r="N154" s="36">
        <v>1199.9364005</v>
      </c>
      <c r="O154" s="36">
        <v>1211.0505355499999</v>
      </c>
      <c r="P154" s="36">
        <v>1248.83617609</v>
      </c>
      <c r="Q154" s="36">
        <v>1252.1749056199999</v>
      </c>
      <c r="R154" s="36">
        <v>1246.9884790799999</v>
      </c>
      <c r="S154" s="36">
        <v>1188.2392660099999</v>
      </c>
      <c r="T154" s="36">
        <v>1060.77685234</v>
      </c>
      <c r="U154" s="36">
        <v>953.70125382000003</v>
      </c>
      <c r="V154" s="36">
        <v>883.73531338999999</v>
      </c>
      <c r="W154" s="36">
        <v>911.76836049999997</v>
      </c>
      <c r="X154" s="36">
        <v>875.03900206000003</v>
      </c>
      <c r="Y154" s="36">
        <v>869.81980823000004</v>
      </c>
    </row>
    <row r="155" spans="1:25" x14ac:dyDescent="0.2">
      <c r="A155" s="35">
        <v>5</v>
      </c>
      <c r="B155" s="36">
        <v>1024.55806323</v>
      </c>
      <c r="C155" s="36">
        <v>1109.78220061</v>
      </c>
      <c r="D155" s="36">
        <v>1242.5652347799999</v>
      </c>
      <c r="E155" s="36">
        <v>1293.6015930799999</v>
      </c>
      <c r="F155" s="36">
        <v>1319.3796812099999</v>
      </c>
      <c r="G155" s="36">
        <v>1321.1057842799999</v>
      </c>
      <c r="H155" s="36">
        <v>1306.5154629199999</v>
      </c>
      <c r="I155" s="36">
        <v>1238.4646725099999</v>
      </c>
      <c r="J155" s="36">
        <v>1131.25660133</v>
      </c>
      <c r="K155" s="36">
        <v>1134.4865209</v>
      </c>
      <c r="L155" s="36">
        <v>1130.81190223</v>
      </c>
      <c r="M155" s="36">
        <v>1226.8286150399999</v>
      </c>
      <c r="N155" s="36">
        <v>1302.4990880299999</v>
      </c>
      <c r="O155" s="36">
        <v>1302.09597502</v>
      </c>
      <c r="P155" s="36">
        <v>1343.6034912599998</v>
      </c>
      <c r="Q155" s="36">
        <v>1351.7795280799999</v>
      </c>
      <c r="R155" s="36">
        <v>1364.5944559999998</v>
      </c>
      <c r="S155" s="36">
        <v>1310.4679722399999</v>
      </c>
      <c r="T155" s="36">
        <v>1171.37019919</v>
      </c>
      <c r="U155" s="36">
        <v>1074.0211425499999</v>
      </c>
      <c r="V155" s="36">
        <v>970.21383665999997</v>
      </c>
      <c r="W155" s="36">
        <v>955.40969681000001</v>
      </c>
      <c r="X155" s="36">
        <v>964.93702498000005</v>
      </c>
      <c r="Y155" s="36">
        <v>990.25079837999999</v>
      </c>
    </row>
    <row r="156" spans="1:25" x14ac:dyDescent="0.2">
      <c r="A156" s="35">
        <v>6</v>
      </c>
      <c r="B156" s="36">
        <v>1057.1673321999999</v>
      </c>
      <c r="C156" s="36">
        <v>1184.0690012499999</v>
      </c>
      <c r="D156" s="36">
        <v>1320.3332161399999</v>
      </c>
      <c r="E156" s="36">
        <v>1366.377305</v>
      </c>
      <c r="F156" s="36">
        <v>1372.28284904</v>
      </c>
      <c r="G156" s="36">
        <v>1356.77237586</v>
      </c>
      <c r="H156" s="36">
        <v>1312.5470352299999</v>
      </c>
      <c r="I156" s="36">
        <v>1263.9621113899998</v>
      </c>
      <c r="J156" s="36">
        <v>1126.2518679299999</v>
      </c>
      <c r="K156" s="36">
        <v>1131.54764391</v>
      </c>
      <c r="L156" s="36">
        <v>1126.37416287</v>
      </c>
      <c r="M156" s="36">
        <v>1252.4367941099999</v>
      </c>
      <c r="N156" s="36">
        <v>1319.69155514</v>
      </c>
      <c r="O156" s="36">
        <v>1323.02544255</v>
      </c>
      <c r="P156" s="36">
        <v>1331.1287910799999</v>
      </c>
      <c r="Q156" s="36">
        <v>1324.4444316899999</v>
      </c>
      <c r="R156" s="36">
        <v>1313.3274076599998</v>
      </c>
      <c r="S156" s="36">
        <v>1268.7456262199998</v>
      </c>
      <c r="T156" s="36">
        <v>1153.4654297499999</v>
      </c>
      <c r="U156" s="36">
        <v>1040.5731833300001</v>
      </c>
      <c r="V156" s="36">
        <v>944.09482835000006</v>
      </c>
      <c r="W156" s="36">
        <v>929.36917206999999</v>
      </c>
      <c r="X156" s="36">
        <v>957.68983018000006</v>
      </c>
      <c r="Y156" s="36">
        <v>964.01248452000004</v>
      </c>
    </row>
    <row r="157" spans="1:25" x14ac:dyDescent="0.2">
      <c r="A157" s="35">
        <v>7</v>
      </c>
      <c r="B157" s="36">
        <v>1062.2321160899999</v>
      </c>
      <c r="C157" s="36">
        <v>1141.7454133799999</v>
      </c>
      <c r="D157" s="36">
        <v>1331.28744317</v>
      </c>
      <c r="E157" s="36">
        <v>1377.1509951399998</v>
      </c>
      <c r="F157" s="36">
        <v>1374.6790119899999</v>
      </c>
      <c r="G157" s="36">
        <v>1375.1257020999999</v>
      </c>
      <c r="H157" s="36">
        <v>1356.2195995699999</v>
      </c>
      <c r="I157" s="36">
        <v>1263.2031251999999</v>
      </c>
      <c r="J157" s="36">
        <v>1134.57324367</v>
      </c>
      <c r="K157" s="36">
        <v>1130.58623053</v>
      </c>
      <c r="L157" s="36">
        <v>1124.74031472</v>
      </c>
      <c r="M157" s="36">
        <v>1213.8566920399999</v>
      </c>
      <c r="N157" s="36">
        <v>1258.53109273</v>
      </c>
      <c r="O157" s="36">
        <v>1281.3044903699999</v>
      </c>
      <c r="P157" s="36">
        <v>1298.1445561199998</v>
      </c>
      <c r="Q157" s="36">
        <v>1301.1809550999999</v>
      </c>
      <c r="R157" s="36">
        <v>1301.1314559399998</v>
      </c>
      <c r="S157" s="36">
        <v>1260.7190705599999</v>
      </c>
      <c r="T157" s="36">
        <v>1142.7900641299998</v>
      </c>
      <c r="U157" s="36">
        <v>1010.07778208</v>
      </c>
      <c r="V157" s="36">
        <v>920.03329851000001</v>
      </c>
      <c r="W157" s="36">
        <v>941.50612906000003</v>
      </c>
      <c r="X157" s="36">
        <v>952.81732600999999</v>
      </c>
      <c r="Y157" s="36">
        <v>965.52041358999998</v>
      </c>
    </row>
    <row r="158" spans="1:25" x14ac:dyDescent="0.2">
      <c r="A158" s="35">
        <v>8</v>
      </c>
      <c r="B158" s="36">
        <v>1045.19045282</v>
      </c>
      <c r="C158" s="36">
        <v>1169.6993526899998</v>
      </c>
      <c r="D158" s="36">
        <v>1318.53892406</v>
      </c>
      <c r="E158" s="36">
        <v>1390.7023756699998</v>
      </c>
      <c r="F158" s="36">
        <v>1401.35186714</v>
      </c>
      <c r="G158" s="36">
        <v>1401.8469979899999</v>
      </c>
      <c r="H158" s="36">
        <v>1383.647166</v>
      </c>
      <c r="I158" s="36">
        <v>1300.77906876</v>
      </c>
      <c r="J158" s="36">
        <v>1133.5614856899999</v>
      </c>
      <c r="K158" s="36">
        <v>1108.8966023099999</v>
      </c>
      <c r="L158" s="36">
        <v>1103.2825314699999</v>
      </c>
      <c r="M158" s="36">
        <v>1193.21765325</v>
      </c>
      <c r="N158" s="36">
        <v>1245.2216593599999</v>
      </c>
      <c r="O158" s="36">
        <v>1276.0120397899998</v>
      </c>
      <c r="P158" s="36">
        <v>1297.6084322299998</v>
      </c>
      <c r="Q158" s="36">
        <v>1311.03473979</v>
      </c>
      <c r="R158" s="36">
        <v>1310.6548954999998</v>
      </c>
      <c r="S158" s="36">
        <v>1257.5623624899999</v>
      </c>
      <c r="T158" s="36">
        <v>1123.42455531</v>
      </c>
      <c r="U158" s="36">
        <v>987.49995853000007</v>
      </c>
      <c r="V158" s="36">
        <v>900.82072706999998</v>
      </c>
      <c r="W158" s="36">
        <v>914.28924969000002</v>
      </c>
      <c r="X158" s="36">
        <v>917.14504403000001</v>
      </c>
      <c r="Y158" s="36">
        <v>966.53868006000005</v>
      </c>
    </row>
    <row r="159" spans="1:25" x14ac:dyDescent="0.2">
      <c r="A159" s="35">
        <v>9</v>
      </c>
      <c r="B159" s="36">
        <v>1073.10391579</v>
      </c>
      <c r="C159" s="36">
        <v>1192.3777499599998</v>
      </c>
      <c r="D159" s="36">
        <v>1336.66042124</v>
      </c>
      <c r="E159" s="36">
        <v>1411.3853970199998</v>
      </c>
      <c r="F159" s="36">
        <v>1438.4406801999999</v>
      </c>
      <c r="G159" s="36">
        <v>1426.9017802699998</v>
      </c>
      <c r="H159" s="36">
        <v>1408.1126514199998</v>
      </c>
      <c r="I159" s="36">
        <v>1353.7391026199998</v>
      </c>
      <c r="J159" s="36">
        <v>1168.5239764099999</v>
      </c>
      <c r="K159" s="36">
        <v>1147.2681549899999</v>
      </c>
      <c r="L159" s="36">
        <v>1122.6549019199999</v>
      </c>
      <c r="M159" s="36">
        <v>1203.1488923699999</v>
      </c>
      <c r="N159" s="36">
        <v>1247.1330226799998</v>
      </c>
      <c r="O159" s="36">
        <v>1267.1176838399999</v>
      </c>
      <c r="P159" s="36">
        <v>1280.0723641699999</v>
      </c>
      <c r="Q159" s="36">
        <v>1291.7347152299999</v>
      </c>
      <c r="R159" s="36">
        <v>1302.7912149699998</v>
      </c>
      <c r="S159" s="36">
        <v>1260.4201367999999</v>
      </c>
      <c r="T159" s="36">
        <v>1136.03814081</v>
      </c>
      <c r="U159" s="36">
        <v>1013.9767181</v>
      </c>
      <c r="V159" s="36">
        <v>891.93862388000002</v>
      </c>
      <c r="W159" s="36">
        <v>880.68122390999997</v>
      </c>
      <c r="X159" s="36">
        <v>940.88169680999999</v>
      </c>
      <c r="Y159" s="36">
        <v>968.55617372000006</v>
      </c>
    </row>
    <row r="160" spans="1:25" x14ac:dyDescent="0.2">
      <c r="A160" s="35">
        <v>10</v>
      </c>
      <c r="B160" s="36">
        <v>1053.04507481</v>
      </c>
      <c r="C160" s="36">
        <v>1175.8505361999999</v>
      </c>
      <c r="D160" s="36">
        <v>1305.9758064799998</v>
      </c>
      <c r="E160" s="36">
        <v>1371.2537416199998</v>
      </c>
      <c r="F160" s="36">
        <v>1383.07170516</v>
      </c>
      <c r="G160" s="36">
        <v>1421.9306086099998</v>
      </c>
      <c r="H160" s="36">
        <v>1406.6948060799998</v>
      </c>
      <c r="I160" s="36">
        <v>1343.6718410799999</v>
      </c>
      <c r="J160" s="36">
        <v>1165.93267539</v>
      </c>
      <c r="K160" s="36">
        <v>1118.5996848099999</v>
      </c>
      <c r="L160" s="36">
        <v>1105.2608174</v>
      </c>
      <c r="M160" s="36">
        <v>1204.40923262</v>
      </c>
      <c r="N160" s="36">
        <v>1258.2024798</v>
      </c>
      <c r="O160" s="36">
        <v>1282.1348849699998</v>
      </c>
      <c r="P160" s="36">
        <v>1245.00236176</v>
      </c>
      <c r="Q160" s="36">
        <v>1303.19589488</v>
      </c>
      <c r="R160" s="36">
        <v>1313.8693885299999</v>
      </c>
      <c r="S160" s="36">
        <v>1274.9303945899999</v>
      </c>
      <c r="T160" s="36">
        <v>1150.3542278599998</v>
      </c>
      <c r="U160" s="36">
        <v>1000.58765484</v>
      </c>
      <c r="V160" s="36">
        <v>936.88064184000007</v>
      </c>
      <c r="W160" s="36">
        <v>940.58075145999999</v>
      </c>
      <c r="X160" s="36">
        <v>930.27276670000003</v>
      </c>
      <c r="Y160" s="36">
        <v>1006.86999712</v>
      </c>
    </row>
    <row r="161" spans="1:25" x14ac:dyDescent="0.2">
      <c r="A161" s="35">
        <v>11</v>
      </c>
      <c r="B161" s="36">
        <v>1095.5121078899999</v>
      </c>
      <c r="C161" s="36">
        <v>1175.0136592699998</v>
      </c>
      <c r="D161" s="36">
        <v>1332.2529637199998</v>
      </c>
      <c r="E161" s="36">
        <v>1413.1881988599998</v>
      </c>
      <c r="F161" s="36">
        <v>1411.6639750699999</v>
      </c>
      <c r="G161" s="36">
        <v>1412.4474530699999</v>
      </c>
      <c r="H161" s="36">
        <v>1370.0537514299999</v>
      </c>
      <c r="I161" s="36">
        <v>1287.96601777</v>
      </c>
      <c r="J161" s="36">
        <v>1123.78864772</v>
      </c>
      <c r="K161" s="36">
        <v>1115.9453575699999</v>
      </c>
      <c r="L161" s="36">
        <v>1107.19944407</v>
      </c>
      <c r="M161" s="36">
        <v>1199.8136369199999</v>
      </c>
      <c r="N161" s="36">
        <v>1243.77168289</v>
      </c>
      <c r="O161" s="36">
        <v>1253.72815294</v>
      </c>
      <c r="P161" s="36">
        <v>1258.4575770099998</v>
      </c>
      <c r="Q161" s="36">
        <v>1260.6650522</v>
      </c>
      <c r="R161" s="36">
        <v>1284.4355844199999</v>
      </c>
      <c r="S161" s="36">
        <v>1254.76844876</v>
      </c>
      <c r="T161" s="36">
        <v>1136.5380009399998</v>
      </c>
      <c r="U161" s="36">
        <v>1027.8363801099999</v>
      </c>
      <c r="V161" s="36">
        <v>942.49018862000003</v>
      </c>
      <c r="W161" s="36">
        <v>938.44435584999997</v>
      </c>
      <c r="X161" s="36">
        <v>951.34183326000004</v>
      </c>
      <c r="Y161" s="36">
        <v>977.25508852000007</v>
      </c>
    </row>
    <row r="162" spans="1:25" x14ac:dyDescent="0.2">
      <c r="A162" s="35">
        <v>12</v>
      </c>
      <c r="B162" s="36">
        <v>1072.49403108</v>
      </c>
      <c r="C162" s="36">
        <v>1158.6002234399998</v>
      </c>
      <c r="D162" s="36">
        <v>1252.54786969</v>
      </c>
      <c r="E162" s="36">
        <v>1306.4998022899999</v>
      </c>
      <c r="F162" s="36">
        <v>1313.3444395899999</v>
      </c>
      <c r="G162" s="36">
        <v>1308.0585414</v>
      </c>
      <c r="H162" s="36">
        <v>1317.5794946399999</v>
      </c>
      <c r="I162" s="36">
        <v>1240.8067302899999</v>
      </c>
      <c r="J162" s="36">
        <v>1120.5448944699999</v>
      </c>
      <c r="K162" s="36">
        <v>1117.8905390099999</v>
      </c>
      <c r="L162" s="36">
        <v>1087.1405355899999</v>
      </c>
      <c r="M162" s="36">
        <v>1189.92099747</v>
      </c>
      <c r="N162" s="36">
        <v>1252.3113879799998</v>
      </c>
      <c r="O162" s="36">
        <v>1255.3478402399999</v>
      </c>
      <c r="P162" s="36">
        <v>1253.5937779899998</v>
      </c>
      <c r="Q162" s="36">
        <v>1264.7996547799999</v>
      </c>
      <c r="R162" s="36">
        <v>1286.93997771</v>
      </c>
      <c r="S162" s="36">
        <v>1243.0694305299999</v>
      </c>
      <c r="T162" s="36">
        <v>1136.3210019599999</v>
      </c>
      <c r="U162" s="36">
        <v>1042.4684436500002</v>
      </c>
      <c r="V162" s="36">
        <v>953.93293476999997</v>
      </c>
      <c r="W162" s="36">
        <v>939.44551113</v>
      </c>
      <c r="X162" s="36">
        <v>958.82982349999997</v>
      </c>
      <c r="Y162" s="36">
        <v>960.55672678999997</v>
      </c>
    </row>
    <row r="163" spans="1:25" x14ac:dyDescent="0.2">
      <c r="A163" s="35">
        <v>13</v>
      </c>
      <c r="B163" s="36">
        <v>1074.1136649</v>
      </c>
      <c r="C163" s="36">
        <v>1177.7913188299999</v>
      </c>
      <c r="D163" s="36">
        <v>1312.5407489899999</v>
      </c>
      <c r="E163" s="36">
        <v>1362.53436461</v>
      </c>
      <c r="F163" s="36">
        <v>1367.0271373099999</v>
      </c>
      <c r="G163" s="36">
        <v>1377.1807570899998</v>
      </c>
      <c r="H163" s="36">
        <v>1370.3029012299999</v>
      </c>
      <c r="I163" s="36">
        <v>1265.0883771599999</v>
      </c>
      <c r="J163" s="36">
        <v>1123.6010937999999</v>
      </c>
      <c r="K163" s="36">
        <v>1110.1706780899999</v>
      </c>
      <c r="L163" s="36">
        <v>1098.2620542</v>
      </c>
      <c r="M163" s="36">
        <v>1201.7895446999999</v>
      </c>
      <c r="N163" s="36">
        <v>1248.1140521799998</v>
      </c>
      <c r="O163" s="36">
        <v>1230.9444649299999</v>
      </c>
      <c r="P163" s="36">
        <v>1236.78584054</v>
      </c>
      <c r="Q163" s="36">
        <v>1248.8120373899999</v>
      </c>
      <c r="R163" s="36">
        <v>1263.1215317199999</v>
      </c>
      <c r="S163" s="36">
        <v>1226.79881073</v>
      </c>
      <c r="T163" s="36">
        <v>1111.0780473299999</v>
      </c>
      <c r="U163" s="36">
        <v>1024.21713946</v>
      </c>
      <c r="V163" s="36">
        <v>950.65702519000001</v>
      </c>
      <c r="W163" s="36">
        <v>931.60023907000004</v>
      </c>
      <c r="X163" s="36">
        <v>938.48419545000002</v>
      </c>
      <c r="Y163" s="36">
        <v>949.49255552</v>
      </c>
    </row>
    <row r="164" spans="1:25" x14ac:dyDescent="0.2">
      <c r="A164" s="35">
        <v>14</v>
      </c>
      <c r="B164" s="36">
        <v>1069.6541220199999</v>
      </c>
      <c r="C164" s="36">
        <v>1181.7821283599999</v>
      </c>
      <c r="D164" s="36">
        <v>1322.1004116199999</v>
      </c>
      <c r="E164" s="36">
        <v>1361.2988426899999</v>
      </c>
      <c r="F164" s="36">
        <v>1364.7703298299998</v>
      </c>
      <c r="G164" s="36">
        <v>1366.9761588699998</v>
      </c>
      <c r="H164" s="36">
        <v>1358.0173337799999</v>
      </c>
      <c r="I164" s="36">
        <v>1274.94807268</v>
      </c>
      <c r="J164" s="36">
        <v>1119.73812075</v>
      </c>
      <c r="K164" s="36">
        <v>1075.2310736699999</v>
      </c>
      <c r="L164" s="36">
        <v>1056.45373612</v>
      </c>
      <c r="M164" s="36">
        <v>1147.5213881699999</v>
      </c>
      <c r="N164" s="36">
        <v>1181.3364225199998</v>
      </c>
      <c r="O164" s="36">
        <v>1195.0666658299999</v>
      </c>
      <c r="P164" s="36">
        <v>1215.7522537599998</v>
      </c>
      <c r="Q164" s="36">
        <v>1230.2795257399998</v>
      </c>
      <c r="R164" s="36">
        <v>1233.96511814</v>
      </c>
      <c r="S164" s="36">
        <v>1191.7179053599998</v>
      </c>
      <c r="T164" s="36">
        <v>1078.0201147299999</v>
      </c>
      <c r="U164" s="36">
        <v>982.66400317</v>
      </c>
      <c r="V164" s="36">
        <v>898.16299787000003</v>
      </c>
      <c r="W164" s="36">
        <v>887.25321712000004</v>
      </c>
      <c r="X164" s="36">
        <v>886.81587801000001</v>
      </c>
      <c r="Y164" s="36">
        <v>915.00717744999997</v>
      </c>
    </row>
    <row r="165" spans="1:25" x14ac:dyDescent="0.2">
      <c r="A165" s="35">
        <v>15</v>
      </c>
      <c r="B165" s="36">
        <v>993.49971131999996</v>
      </c>
      <c r="C165" s="36">
        <v>1098.41621872</v>
      </c>
      <c r="D165" s="36">
        <v>1220.56922485</v>
      </c>
      <c r="E165" s="36">
        <v>1226.75554805</v>
      </c>
      <c r="F165" s="36">
        <v>1226.5991434099999</v>
      </c>
      <c r="G165" s="36">
        <v>1234.1997738199998</v>
      </c>
      <c r="H165" s="36">
        <v>1221.0381876599999</v>
      </c>
      <c r="I165" s="36">
        <v>1217.02186889</v>
      </c>
      <c r="J165" s="36">
        <v>1061.6152133399999</v>
      </c>
      <c r="K165" s="36">
        <v>1032.5997358300001</v>
      </c>
      <c r="L165" s="36">
        <v>1014.79815311</v>
      </c>
      <c r="M165" s="36">
        <v>1119.4672401799999</v>
      </c>
      <c r="N165" s="36">
        <v>1173.8126916399999</v>
      </c>
      <c r="O165" s="36">
        <v>1211.7443289599998</v>
      </c>
      <c r="P165" s="36">
        <v>1231.97182032</v>
      </c>
      <c r="Q165" s="36">
        <v>1238.7125423799998</v>
      </c>
      <c r="R165" s="36">
        <v>1220.76279501</v>
      </c>
      <c r="S165" s="36">
        <v>1161.0357738499999</v>
      </c>
      <c r="T165" s="36">
        <v>1086.3825328</v>
      </c>
      <c r="U165" s="36">
        <v>968.01030472000002</v>
      </c>
      <c r="V165" s="36">
        <v>892.28667107000001</v>
      </c>
      <c r="W165" s="36">
        <v>893.33441116000006</v>
      </c>
      <c r="X165" s="36">
        <v>939.60866957999997</v>
      </c>
      <c r="Y165" s="36">
        <v>975.21054319000007</v>
      </c>
    </row>
    <row r="166" spans="1:25" x14ac:dyDescent="0.2">
      <c r="A166" s="35">
        <v>16</v>
      </c>
      <c r="B166" s="36">
        <v>1042.09433752</v>
      </c>
      <c r="C166" s="36">
        <v>1159.37172627</v>
      </c>
      <c r="D166" s="36">
        <v>1292.30150598</v>
      </c>
      <c r="E166" s="36">
        <v>1343.03755269</v>
      </c>
      <c r="F166" s="36">
        <v>1337.7760150299998</v>
      </c>
      <c r="G166" s="36">
        <v>1345.7868869499998</v>
      </c>
      <c r="H166" s="36">
        <v>1315.88056302</v>
      </c>
      <c r="I166" s="36">
        <v>1242.8742101299999</v>
      </c>
      <c r="J166" s="36">
        <v>1091.58922624</v>
      </c>
      <c r="K166" s="36">
        <v>1041.5851481300001</v>
      </c>
      <c r="L166" s="36">
        <v>1086.3627373499999</v>
      </c>
      <c r="M166" s="36">
        <v>1204.7733747299999</v>
      </c>
      <c r="N166" s="36">
        <v>1262.8001652399998</v>
      </c>
      <c r="O166" s="36">
        <v>1284.02812505</v>
      </c>
      <c r="P166" s="36">
        <v>1314.2064672199999</v>
      </c>
      <c r="Q166" s="36">
        <v>1311.9594245399999</v>
      </c>
      <c r="R166" s="36">
        <v>1295.9242950999999</v>
      </c>
      <c r="S166" s="36">
        <v>1249.4002981399999</v>
      </c>
      <c r="T166" s="36">
        <v>1103.41348911</v>
      </c>
      <c r="U166" s="36">
        <v>960.37002603999997</v>
      </c>
      <c r="V166" s="36">
        <v>885.73643430000004</v>
      </c>
      <c r="W166" s="36">
        <v>904.48551519</v>
      </c>
      <c r="X166" s="36">
        <v>898.72241325000005</v>
      </c>
      <c r="Y166" s="36">
        <v>949.38265309999997</v>
      </c>
    </row>
    <row r="167" spans="1:25" x14ac:dyDescent="0.2">
      <c r="A167" s="35">
        <v>17</v>
      </c>
      <c r="B167" s="36">
        <v>1026.97436623</v>
      </c>
      <c r="C167" s="36">
        <v>1161.1094806199999</v>
      </c>
      <c r="D167" s="36">
        <v>1289.8115464399998</v>
      </c>
      <c r="E167" s="36">
        <v>1330.1463421899998</v>
      </c>
      <c r="F167" s="36">
        <v>1329.1475052399999</v>
      </c>
      <c r="G167" s="36">
        <v>1327.4502939099998</v>
      </c>
      <c r="H167" s="36">
        <v>1284.6807323399998</v>
      </c>
      <c r="I167" s="36">
        <v>1234.7058902699998</v>
      </c>
      <c r="J167" s="36">
        <v>1083.8480732799999</v>
      </c>
      <c r="K167" s="36">
        <v>1071.4929694099999</v>
      </c>
      <c r="L167" s="36">
        <v>1044.4158336599999</v>
      </c>
      <c r="M167" s="36">
        <v>1152.4992675699998</v>
      </c>
      <c r="N167" s="36">
        <v>1198.4832967099999</v>
      </c>
      <c r="O167" s="36">
        <v>1198.1337296099998</v>
      </c>
      <c r="P167" s="36">
        <v>1201.8833728699999</v>
      </c>
      <c r="Q167" s="36">
        <v>1209.7924289599998</v>
      </c>
      <c r="R167" s="36">
        <v>1218.8236543199998</v>
      </c>
      <c r="S167" s="36">
        <v>1184.7125889599999</v>
      </c>
      <c r="T167" s="36">
        <v>1058.2733746700001</v>
      </c>
      <c r="U167" s="36">
        <v>957.09390306</v>
      </c>
      <c r="V167" s="36">
        <v>867.01052106999998</v>
      </c>
      <c r="W167" s="36">
        <v>862.11410632000002</v>
      </c>
      <c r="X167" s="36">
        <v>881.44801631000007</v>
      </c>
      <c r="Y167" s="36">
        <v>915.14796231000003</v>
      </c>
    </row>
    <row r="168" spans="1:25" x14ac:dyDescent="0.2">
      <c r="A168" s="35">
        <v>18</v>
      </c>
      <c r="B168" s="36">
        <v>1082.5864422099999</v>
      </c>
      <c r="C168" s="36">
        <v>1225.8862049299998</v>
      </c>
      <c r="D168" s="36">
        <v>1292.0994012499998</v>
      </c>
      <c r="E168" s="36">
        <v>1293.9347769999999</v>
      </c>
      <c r="F168" s="36">
        <v>1290.0091605799998</v>
      </c>
      <c r="G168" s="36">
        <v>1302.11248385</v>
      </c>
      <c r="H168" s="36">
        <v>1289.8907232699999</v>
      </c>
      <c r="I168" s="36">
        <v>1195.9893240299998</v>
      </c>
      <c r="J168" s="36">
        <v>1043.1793680400001</v>
      </c>
      <c r="K168" s="36">
        <v>1044.4831467200001</v>
      </c>
      <c r="L168" s="36">
        <v>1057.9403575199999</v>
      </c>
      <c r="M168" s="36">
        <v>1171.69943689</v>
      </c>
      <c r="N168" s="36">
        <v>1204.8548218799999</v>
      </c>
      <c r="O168" s="36">
        <v>1202.2061172599999</v>
      </c>
      <c r="P168" s="36">
        <v>1219.9151004799999</v>
      </c>
      <c r="Q168" s="36">
        <v>1234.18544258</v>
      </c>
      <c r="R168" s="36">
        <v>1229.6248595799998</v>
      </c>
      <c r="S168" s="36">
        <v>1182.1455320799998</v>
      </c>
      <c r="T168" s="36">
        <v>1050.1042187799999</v>
      </c>
      <c r="U168" s="36">
        <v>941.93848814</v>
      </c>
      <c r="V168" s="36">
        <v>862.47048486000006</v>
      </c>
      <c r="W168" s="36">
        <v>886.84587067999996</v>
      </c>
      <c r="X168" s="36">
        <v>922.21132581000006</v>
      </c>
      <c r="Y168" s="36">
        <v>957.22603196</v>
      </c>
    </row>
    <row r="169" spans="1:25" x14ac:dyDescent="0.2">
      <c r="A169" s="35">
        <v>19</v>
      </c>
      <c r="B169" s="36">
        <v>1066.8881807499999</v>
      </c>
      <c r="C169" s="36">
        <v>1194.0719841599998</v>
      </c>
      <c r="D169" s="36">
        <v>1309.8513065099999</v>
      </c>
      <c r="E169" s="36">
        <v>1367.9934214099999</v>
      </c>
      <c r="F169" s="36">
        <v>1338.3443631599998</v>
      </c>
      <c r="G169" s="36">
        <v>1302.2157616</v>
      </c>
      <c r="H169" s="36">
        <v>1265.17389897</v>
      </c>
      <c r="I169" s="36">
        <v>1204.5490315</v>
      </c>
      <c r="J169" s="36">
        <v>1063.4660338399999</v>
      </c>
      <c r="K169" s="36">
        <v>1078.65557532</v>
      </c>
      <c r="L169" s="36">
        <v>1071.5889196000001</v>
      </c>
      <c r="M169" s="36">
        <v>1168.8544766999999</v>
      </c>
      <c r="N169" s="36">
        <v>1216.63065934</v>
      </c>
      <c r="O169" s="36">
        <v>1234.17217239</v>
      </c>
      <c r="P169" s="36">
        <v>1238.3834926099998</v>
      </c>
      <c r="Q169" s="36">
        <v>1254.3198583199999</v>
      </c>
      <c r="R169" s="36">
        <v>1241.5095280399999</v>
      </c>
      <c r="S169" s="36">
        <v>1217.1403328499998</v>
      </c>
      <c r="T169" s="36">
        <v>1076.23629678</v>
      </c>
      <c r="U169" s="36">
        <v>971.23864578000007</v>
      </c>
      <c r="V169" s="36">
        <v>874.57472805999998</v>
      </c>
      <c r="W169" s="36">
        <v>880.79225799000005</v>
      </c>
      <c r="X169" s="36">
        <v>891.37186622000002</v>
      </c>
      <c r="Y169" s="36">
        <v>913.62895764999996</v>
      </c>
    </row>
    <row r="170" spans="1:25" x14ac:dyDescent="0.2">
      <c r="A170" s="35">
        <v>20</v>
      </c>
      <c r="B170" s="36">
        <v>1060.80720982</v>
      </c>
      <c r="C170" s="36">
        <v>1132.2613738099999</v>
      </c>
      <c r="D170" s="36">
        <v>1271.18465812</v>
      </c>
      <c r="E170" s="36">
        <v>1337.5732570199998</v>
      </c>
      <c r="F170" s="36">
        <v>1332.0259546099999</v>
      </c>
      <c r="G170" s="36">
        <v>1313.7107787399998</v>
      </c>
      <c r="H170" s="36">
        <v>1251.91645066</v>
      </c>
      <c r="I170" s="36">
        <v>1176.2841291899999</v>
      </c>
      <c r="J170" s="36">
        <v>1030.3922894500001</v>
      </c>
      <c r="K170" s="36">
        <v>1029.27340718</v>
      </c>
      <c r="L170" s="36">
        <v>1026.79997013</v>
      </c>
      <c r="M170" s="36">
        <v>1127.9916096499999</v>
      </c>
      <c r="N170" s="36">
        <v>1152.76273485</v>
      </c>
      <c r="O170" s="36">
        <v>1150.0239719599999</v>
      </c>
      <c r="P170" s="36">
        <v>1147.5728189699998</v>
      </c>
      <c r="Q170" s="36">
        <v>1146.5863384499999</v>
      </c>
      <c r="R170" s="36">
        <v>1146.8149556599999</v>
      </c>
      <c r="S170" s="36">
        <v>1131.3954151400001</v>
      </c>
      <c r="T170" s="36">
        <v>1030.12297779</v>
      </c>
      <c r="U170" s="36">
        <v>919.48604534000003</v>
      </c>
      <c r="V170" s="36">
        <v>858.60266231000003</v>
      </c>
      <c r="W170" s="36">
        <v>868.74314990000005</v>
      </c>
      <c r="X170" s="36">
        <v>900.07402902000001</v>
      </c>
      <c r="Y170" s="36">
        <v>905.25505805</v>
      </c>
    </row>
    <row r="171" spans="1:25" x14ac:dyDescent="0.2">
      <c r="A171" s="35">
        <v>21</v>
      </c>
      <c r="B171" s="36">
        <v>932.39869894000003</v>
      </c>
      <c r="C171" s="36">
        <v>1053.8284825800001</v>
      </c>
      <c r="D171" s="36">
        <v>1219.8971248999999</v>
      </c>
      <c r="E171" s="36">
        <v>1301.0143550599998</v>
      </c>
      <c r="F171" s="36">
        <v>1329.1213203899999</v>
      </c>
      <c r="G171" s="36">
        <v>1365.9890121999999</v>
      </c>
      <c r="H171" s="36">
        <v>1356.5818679399999</v>
      </c>
      <c r="I171" s="36">
        <v>1317.8418564999999</v>
      </c>
      <c r="J171" s="36">
        <v>1134.3668790499999</v>
      </c>
      <c r="K171" s="36">
        <v>1091.4246944399999</v>
      </c>
      <c r="L171" s="36">
        <v>1063.0229888199999</v>
      </c>
      <c r="M171" s="36">
        <v>1151.0923743999999</v>
      </c>
      <c r="N171" s="36">
        <v>1192.2557861599998</v>
      </c>
      <c r="O171" s="36">
        <v>1157.8633206499999</v>
      </c>
      <c r="P171" s="36">
        <v>1197.1371331099999</v>
      </c>
      <c r="Q171" s="36">
        <v>1180.6470933799999</v>
      </c>
      <c r="R171" s="36">
        <v>1177.4389266899998</v>
      </c>
      <c r="S171" s="36">
        <v>1152.2964305099999</v>
      </c>
      <c r="T171" s="36">
        <v>1043.8150746700001</v>
      </c>
      <c r="U171" s="36">
        <v>943.64996086999997</v>
      </c>
      <c r="V171" s="36">
        <v>859.68271529000003</v>
      </c>
      <c r="W171" s="36">
        <v>812.65638836000005</v>
      </c>
      <c r="X171" s="36">
        <v>829.82806708999999</v>
      </c>
      <c r="Y171" s="36">
        <v>856.85933668999996</v>
      </c>
    </row>
    <row r="172" spans="1:25" x14ac:dyDescent="0.2">
      <c r="A172" s="35">
        <v>22</v>
      </c>
      <c r="B172" s="36">
        <v>1051.0238362600001</v>
      </c>
      <c r="C172" s="36">
        <v>1139.1716244199999</v>
      </c>
      <c r="D172" s="36">
        <v>1255.3145976399999</v>
      </c>
      <c r="E172" s="36">
        <v>1262.60887951</v>
      </c>
      <c r="F172" s="36">
        <v>1262.5071696</v>
      </c>
      <c r="G172" s="36">
        <v>1265.41759084</v>
      </c>
      <c r="H172" s="36">
        <v>1235.1456734199999</v>
      </c>
      <c r="I172" s="36">
        <v>1164.4569322099999</v>
      </c>
      <c r="J172" s="36">
        <v>1094.9184506500001</v>
      </c>
      <c r="K172" s="36">
        <v>1045.6750924400001</v>
      </c>
      <c r="L172" s="36">
        <v>1026.83507433</v>
      </c>
      <c r="M172" s="36">
        <v>1127.20800085</v>
      </c>
      <c r="N172" s="36">
        <v>1173.5672965599999</v>
      </c>
      <c r="O172" s="36">
        <v>1177.8209209699999</v>
      </c>
      <c r="P172" s="36">
        <v>1205.2129025699999</v>
      </c>
      <c r="Q172" s="36">
        <v>1215.7746565299999</v>
      </c>
      <c r="R172" s="36">
        <v>1210.28994704</v>
      </c>
      <c r="S172" s="36">
        <v>1184.5972143399999</v>
      </c>
      <c r="T172" s="36">
        <v>1060.7691801999999</v>
      </c>
      <c r="U172" s="36">
        <v>952.93850284999996</v>
      </c>
      <c r="V172" s="36">
        <v>853.57726341</v>
      </c>
      <c r="W172" s="36">
        <v>865.18554655000003</v>
      </c>
      <c r="X172" s="36">
        <v>900.43419490999997</v>
      </c>
      <c r="Y172" s="36">
        <v>957.18353676000004</v>
      </c>
    </row>
    <row r="173" spans="1:25" x14ac:dyDescent="0.2">
      <c r="A173" s="35">
        <v>23</v>
      </c>
      <c r="B173" s="36">
        <v>1062.76779953</v>
      </c>
      <c r="C173" s="36">
        <v>1155.7909148599999</v>
      </c>
      <c r="D173" s="36">
        <v>1260.0147402699999</v>
      </c>
      <c r="E173" s="36">
        <v>1256.0787455699999</v>
      </c>
      <c r="F173" s="36">
        <v>1249.2259398699998</v>
      </c>
      <c r="G173" s="36">
        <v>1293.1496494999999</v>
      </c>
      <c r="H173" s="36">
        <v>1236.7833564699999</v>
      </c>
      <c r="I173" s="36">
        <v>1200.8015462199999</v>
      </c>
      <c r="J173" s="36">
        <v>1057.67739366</v>
      </c>
      <c r="K173" s="36">
        <v>1009.69856484</v>
      </c>
      <c r="L173" s="36">
        <v>1028.7920570700001</v>
      </c>
      <c r="M173" s="36">
        <v>1155.9762515399998</v>
      </c>
      <c r="N173" s="36">
        <v>1205.4488437599998</v>
      </c>
      <c r="O173" s="36">
        <v>1208.8719015299998</v>
      </c>
      <c r="P173" s="36">
        <v>1209.88720371</v>
      </c>
      <c r="Q173" s="36">
        <v>1209.7126826499998</v>
      </c>
      <c r="R173" s="36">
        <v>1210.1669458899999</v>
      </c>
      <c r="S173" s="36">
        <v>1180.8374751899999</v>
      </c>
      <c r="T173" s="36">
        <v>1083.3433768</v>
      </c>
      <c r="U173" s="36">
        <v>941.69037753999999</v>
      </c>
      <c r="V173" s="36">
        <v>857.35266128000001</v>
      </c>
      <c r="W173" s="36">
        <v>859.23885676999998</v>
      </c>
      <c r="X173" s="36">
        <v>863.10957547999999</v>
      </c>
      <c r="Y173" s="36">
        <v>895.41203582000003</v>
      </c>
    </row>
    <row r="174" spans="1:25" x14ac:dyDescent="0.2">
      <c r="A174" s="35">
        <v>24</v>
      </c>
      <c r="B174" s="36">
        <v>975.49139472000002</v>
      </c>
      <c r="C174" s="36">
        <v>1109.31099212</v>
      </c>
      <c r="D174" s="36">
        <v>1257.90616697</v>
      </c>
      <c r="E174" s="36">
        <v>1272.44026603</v>
      </c>
      <c r="F174" s="36">
        <v>1272.4740694099999</v>
      </c>
      <c r="G174" s="36">
        <v>1281.6291242899999</v>
      </c>
      <c r="H174" s="36">
        <v>1226.2190255099999</v>
      </c>
      <c r="I174" s="36">
        <v>1184.17903828</v>
      </c>
      <c r="J174" s="36">
        <v>1035.8841210599999</v>
      </c>
      <c r="K174" s="36">
        <v>1027.98547106</v>
      </c>
      <c r="L174" s="36">
        <v>1046.6178299399999</v>
      </c>
      <c r="M174" s="36">
        <v>1115.9214005899998</v>
      </c>
      <c r="N174" s="36">
        <v>1153.1777086099999</v>
      </c>
      <c r="O174" s="36">
        <v>1199.27884434</v>
      </c>
      <c r="P174" s="36">
        <v>1207.2366675799999</v>
      </c>
      <c r="Q174" s="36">
        <v>1218.3128101799998</v>
      </c>
      <c r="R174" s="36">
        <v>1220.47629919</v>
      </c>
      <c r="S174" s="36">
        <v>1174.73006532</v>
      </c>
      <c r="T174" s="36">
        <v>1053.37395255</v>
      </c>
      <c r="U174" s="36">
        <v>933.93999056000007</v>
      </c>
      <c r="V174" s="36">
        <v>839.37754989999996</v>
      </c>
      <c r="W174" s="36">
        <v>859.84366544</v>
      </c>
      <c r="X174" s="36">
        <v>890.47474204000002</v>
      </c>
      <c r="Y174" s="36">
        <v>898.93273655999997</v>
      </c>
    </row>
    <row r="175" spans="1:25" x14ac:dyDescent="0.2">
      <c r="A175" s="35">
        <v>25</v>
      </c>
      <c r="B175" s="36">
        <v>956.30550513000003</v>
      </c>
      <c r="C175" s="36">
        <v>1063.7914537500001</v>
      </c>
      <c r="D175" s="36">
        <v>1198.6993333299999</v>
      </c>
      <c r="E175" s="36">
        <v>1212.1797514299999</v>
      </c>
      <c r="F175" s="36">
        <v>1216.95744397</v>
      </c>
      <c r="G175" s="36">
        <v>1227.80346721</v>
      </c>
      <c r="H175" s="36">
        <v>1140.4665289699999</v>
      </c>
      <c r="I175" s="36">
        <v>1135.00503097</v>
      </c>
      <c r="J175" s="36">
        <v>993.09178411000005</v>
      </c>
      <c r="K175" s="36">
        <v>1020.61393758</v>
      </c>
      <c r="L175" s="36">
        <v>1006.29962305</v>
      </c>
      <c r="M175" s="36">
        <v>1075.5228244099999</v>
      </c>
      <c r="N175" s="36">
        <v>1124.5955342099999</v>
      </c>
      <c r="O175" s="36">
        <v>1167.7182392099999</v>
      </c>
      <c r="P175" s="36">
        <v>1183.17430522</v>
      </c>
      <c r="Q175" s="36">
        <v>1190.97080205</v>
      </c>
      <c r="R175" s="36">
        <v>1186.28060396</v>
      </c>
      <c r="S175" s="36">
        <v>1142.7607240099999</v>
      </c>
      <c r="T175" s="36">
        <v>1013.86421675</v>
      </c>
      <c r="U175" s="36">
        <v>916.37965310000004</v>
      </c>
      <c r="V175" s="36">
        <v>826.65154996000001</v>
      </c>
      <c r="W175" s="36">
        <v>844.14543982999999</v>
      </c>
      <c r="X175" s="36">
        <v>844.96298618000003</v>
      </c>
      <c r="Y175" s="36">
        <v>871.04407073000004</v>
      </c>
    </row>
    <row r="176" spans="1:25" x14ac:dyDescent="0.2">
      <c r="A176" s="35">
        <v>26</v>
      </c>
      <c r="B176" s="36">
        <v>957.60777429999996</v>
      </c>
      <c r="C176" s="36">
        <v>1044.77765649</v>
      </c>
      <c r="D176" s="36">
        <v>1176.52365644</v>
      </c>
      <c r="E176" s="36">
        <v>1207.7266858399998</v>
      </c>
      <c r="F176" s="36">
        <v>1203.7286543399998</v>
      </c>
      <c r="G176" s="36">
        <v>1204.5617403299998</v>
      </c>
      <c r="H176" s="36">
        <v>1110.05783974</v>
      </c>
      <c r="I176" s="36">
        <v>1090.56763664</v>
      </c>
      <c r="J176" s="36">
        <v>986.42139893000001</v>
      </c>
      <c r="K176" s="36">
        <v>1014.72280798</v>
      </c>
      <c r="L176" s="36">
        <v>1009.62986917</v>
      </c>
      <c r="M176" s="36">
        <v>1068.6360455699999</v>
      </c>
      <c r="N176" s="36">
        <v>1108.47131988</v>
      </c>
      <c r="O176" s="36">
        <v>1139.0267856199998</v>
      </c>
      <c r="P176" s="36">
        <v>1148.94217607</v>
      </c>
      <c r="Q176" s="36">
        <v>1154.08840848</v>
      </c>
      <c r="R176" s="36">
        <v>1140.2436940399998</v>
      </c>
      <c r="S176" s="36">
        <v>1092.21760709</v>
      </c>
      <c r="T176" s="36">
        <v>984.95767653000007</v>
      </c>
      <c r="U176" s="36">
        <v>890.45844605000002</v>
      </c>
      <c r="V176" s="36">
        <v>813.96981954</v>
      </c>
      <c r="W176" s="36">
        <v>846.99680750000005</v>
      </c>
      <c r="X176" s="36">
        <v>874.74763997000002</v>
      </c>
      <c r="Y176" s="36">
        <v>897.88465408000002</v>
      </c>
    </row>
    <row r="177" spans="1:25" x14ac:dyDescent="0.2">
      <c r="A177" s="35">
        <v>27</v>
      </c>
      <c r="B177" s="36">
        <v>934.25034988000004</v>
      </c>
      <c r="C177" s="36">
        <v>1035.38131716</v>
      </c>
      <c r="D177" s="36">
        <v>1103.29463474</v>
      </c>
      <c r="E177" s="36">
        <v>1097.7919912099999</v>
      </c>
      <c r="F177" s="36">
        <v>1094.98792981</v>
      </c>
      <c r="G177" s="36">
        <v>1082.6513773699999</v>
      </c>
      <c r="H177" s="36">
        <v>1003.7864327</v>
      </c>
      <c r="I177" s="36">
        <v>931.78430645000003</v>
      </c>
      <c r="J177" s="36">
        <v>851.80978949999997</v>
      </c>
      <c r="K177" s="36">
        <v>855.52213069000004</v>
      </c>
      <c r="L177" s="36">
        <v>864.74554072000001</v>
      </c>
      <c r="M177" s="36">
        <v>917.41637719000005</v>
      </c>
      <c r="N177" s="36">
        <v>962.76103946000001</v>
      </c>
      <c r="O177" s="36">
        <v>973.02420946999996</v>
      </c>
      <c r="P177" s="36">
        <v>957.72290678000002</v>
      </c>
      <c r="Q177" s="36">
        <v>952.15446804999999</v>
      </c>
      <c r="R177" s="36">
        <v>953.32268112999998</v>
      </c>
      <c r="S177" s="36">
        <v>976.96954378999999</v>
      </c>
      <c r="T177" s="36">
        <v>885.13037768000004</v>
      </c>
      <c r="U177" s="36">
        <v>791.77046358000007</v>
      </c>
      <c r="V177" s="36">
        <v>712.46602254000004</v>
      </c>
      <c r="W177" s="36">
        <v>734.72192418999998</v>
      </c>
      <c r="X177" s="36">
        <v>765.67740794999997</v>
      </c>
      <c r="Y177" s="36">
        <v>807.84662811999999</v>
      </c>
    </row>
    <row r="178" spans="1:25" x14ac:dyDescent="0.2">
      <c r="A178" s="35">
        <v>28</v>
      </c>
      <c r="B178" s="36">
        <v>882.75347124000007</v>
      </c>
      <c r="C178" s="36">
        <v>986.22686240000007</v>
      </c>
      <c r="D178" s="36">
        <v>1109.5923593999999</v>
      </c>
      <c r="E178" s="36">
        <v>1158.5038422999999</v>
      </c>
      <c r="F178" s="36">
        <v>1147.6785397499998</v>
      </c>
      <c r="G178" s="36">
        <v>1146.7674554799999</v>
      </c>
      <c r="H178" s="36">
        <v>1084.6436346799999</v>
      </c>
      <c r="I178" s="36">
        <v>985.66709191999996</v>
      </c>
      <c r="J178" s="36">
        <v>873.84422425000002</v>
      </c>
      <c r="K178" s="36">
        <v>882.07854968000004</v>
      </c>
      <c r="L178" s="36">
        <v>887.01837043</v>
      </c>
      <c r="M178" s="36">
        <v>921.60022049999998</v>
      </c>
      <c r="N178" s="36">
        <v>957.00015939000002</v>
      </c>
      <c r="O178" s="36">
        <v>983.47051671999998</v>
      </c>
      <c r="P178" s="36">
        <v>1014.69259719</v>
      </c>
      <c r="Q178" s="36">
        <v>1013.4420095400001</v>
      </c>
      <c r="R178" s="36">
        <v>1014.7937318100001</v>
      </c>
      <c r="S178" s="36">
        <v>971.22584442000004</v>
      </c>
      <c r="T178" s="36">
        <v>897.99253217</v>
      </c>
      <c r="U178" s="36">
        <v>811.75326443000006</v>
      </c>
      <c r="V178" s="36">
        <v>778.99206912</v>
      </c>
      <c r="W178" s="36">
        <v>781.87830147</v>
      </c>
      <c r="X178" s="36">
        <v>775.19494326000006</v>
      </c>
      <c r="Y178" s="36">
        <v>794.49418213000001</v>
      </c>
    </row>
    <row r="179" spans="1:25" x14ac:dyDescent="0.2">
      <c r="A179" s="35">
        <v>29</v>
      </c>
      <c r="B179" s="36">
        <v>865.15087906999997</v>
      </c>
      <c r="C179" s="36">
        <v>975.52670467000007</v>
      </c>
      <c r="D179" s="36">
        <v>1087.04626059</v>
      </c>
      <c r="E179" s="36">
        <v>1136.09177927</v>
      </c>
      <c r="F179" s="36">
        <v>1133.6094154999998</v>
      </c>
      <c r="G179" s="36">
        <v>1123.16470437</v>
      </c>
      <c r="H179" s="36">
        <v>1078.94854771</v>
      </c>
      <c r="I179" s="36">
        <v>986.04164725999999</v>
      </c>
      <c r="J179" s="36">
        <v>856.33414978999997</v>
      </c>
      <c r="K179" s="36">
        <v>854.91991316999997</v>
      </c>
      <c r="L179" s="36">
        <v>860.56664373000001</v>
      </c>
      <c r="M179" s="36">
        <v>929.17953778000003</v>
      </c>
      <c r="N179" s="36">
        <v>965.02325929000006</v>
      </c>
      <c r="O179" s="36">
        <v>970.37643603000004</v>
      </c>
      <c r="P179" s="36">
        <v>969.70658121999998</v>
      </c>
      <c r="Q179" s="36">
        <v>967.46397306000006</v>
      </c>
      <c r="R179" s="36">
        <v>962.17646467999998</v>
      </c>
      <c r="S179" s="36">
        <v>985.56232512999998</v>
      </c>
      <c r="T179" s="36">
        <v>891.14096513000004</v>
      </c>
      <c r="U179" s="36">
        <v>792.50083484000004</v>
      </c>
      <c r="V179" s="36">
        <v>710.25498064999999</v>
      </c>
      <c r="W179" s="36">
        <v>720.43057483000007</v>
      </c>
      <c r="X179" s="36">
        <v>767.05789590000006</v>
      </c>
      <c r="Y179" s="36">
        <v>769.05259289000003</v>
      </c>
    </row>
    <row r="180" spans="1:25" x14ac:dyDescent="0.2">
      <c r="A180" s="35">
        <v>30</v>
      </c>
      <c r="B180" s="36">
        <v>876.52287486</v>
      </c>
      <c r="C180" s="36">
        <v>957.83439477000002</v>
      </c>
      <c r="D180" s="36">
        <v>1097.5592908799999</v>
      </c>
      <c r="E180" s="36">
        <v>1115.94526359</v>
      </c>
      <c r="F180" s="36">
        <v>1113.1927186400001</v>
      </c>
      <c r="G180" s="36">
        <v>1089.2677787299999</v>
      </c>
      <c r="H180" s="36">
        <v>1003.1555348200001</v>
      </c>
      <c r="I180" s="36">
        <v>935.18619338999997</v>
      </c>
      <c r="J180" s="36">
        <v>848.40232891000005</v>
      </c>
      <c r="K180" s="36">
        <v>855.34871256999998</v>
      </c>
      <c r="L180" s="36">
        <v>918.71594618000006</v>
      </c>
      <c r="M180" s="36">
        <v>949.40201087000003</v>
      </c>
      <c r="N180" s="36">
        <v>1042.3263967600001</v>
      </c>
      <c r="O180" s="36">
        <v>1044.02021502</v>
      </c>
      <c r="P180" s="36">
        <v>1036.7326852900001</v>
      </c>
      <c r="Q180" s="36">
        <v>1031.12280452</v>
      </c>
      <c r="R180" s="36">
        <v>1017.04265651</v>
      </c>
      <c r="S180" s="36">
        <v>1033.79684793</v>
      </c>
      <c r="T180" s="36">
        <v>867.66401525000003</v>
      </c>
      <c r="U180" s="36">
        <v>771.23105844999998</v>
      </c>
      <c r="V180" s="36">
        <v>698.86269917000004</v>
      </c>
      <c r="W180" s="36">
        <v>709.65285660000006</v>
      </c>
      <c r="X180" s="36">
        <v>761.61733035999998</v>
      </c>
      <c r="Y180" s="36">
        <v>786.2169222</v>
      </c>
    </row>
    <row r="181" spans="1:25" x14ac:dyDescent="0.2">
      <c r="A181" s="35">
        <v>31</v>
      </c>
      <c r="B181" s="36">
        <v>887.20366234000005</v>
      </c>
      <c r="C181" s="36">
        <v>985.16785822999998</v>
      </c>
      <c r="D181" s="36">
        <v>1107.4363349499999</v>
      </c>
      <c r="E181" s="36">
        <v>1154.9472723299998</v>
      </c>
      <c r="F181" s="36">
        <v>1145.0764962799999</v>
      </c>
      <c r="G181" s="36">
        <v>1111.90634731</v>
      </c>
      <c r="H181" s="36">
        <v>1007.42887389</v>
      </c>
      <c r="I181" s="36">
        <v>923.43319784000005</v>
      </c>
      <c r="J181" s="36">
        <v>820.44136191999996</v>
      </c>
      <c r="K181" s="36">
        <v>847.48019869999996</v>
      </c>
      <c r="L181" s="36">
        <v>852.38289256000007</v>
      </c>
      <c r="M181" s="36">
        <v>926.63230794000003</v>
      </c>
      <c r="N181" s="36">
        <v>968.48428577000004</v>
      </c>
      <c r="O181" s="36">
        <v>1044.17864435</v>
      </c>
      <c r="P181" s="36">
        <v>1070.31791135</v>
      </c>
      <c r="Q181" s="36">
        <v>1062.28781751</v>
      </c>
      <c r="R181" s="36">
        <v>1057.3295172399999</v>
      </c>
      <c r="S181" s="36">
        <v>971.26789741000005</v>
      </c>
      <c r="T181" s="36">
        <v>872.03744527000003</v>
      </c>
      <c r="U181" s="36">
        <v>771.42962566000006</v>
      </c>
      <c r="V181" s="36">
        <v>702.54820088999998</v>
      </c>
      <c r="W181" s="36">
        <v>715.29547628</v>
      </c>
      <c r="X181" s="36">
        <v>730.02675857999998</v>
      </c>
      <c r="Y181" s="36">
        <v>732.12933505000001</v>
      </c>
    </row>
    <row r="182" spans="1:25" x14ac:dyDescent="0.2">
      <c r="A182" s="42"/>
      <c r="B182" s="43"/>
      <c r="C182" s="43"/>
      <c r="D182" s="43"/>
      <c r="E182" s="43"/>
      <c r="F182" s="43"/>
      <c r="G182" s="43"/>
      <c r="H182" s="43"/>
      <c r="I182" s="43"/>
      <c r="J182" s="43"/>
      <c r="K182" s="43"/>
      <c r="L182" s="43"/>
      <c r="M182" s="43"/>
      <c r="N182" s="43"/>
      <c r="O182" s="43"/>
      <c r="P182" s="43"/>
      <c r="Q182" s="43"/>
      <c r="R182" s="43"/>
      <c r="S182" s="43"/>
      <c r="T182" s="43"/>
      <c r="U182" s="43"/>
      <c r="V182" s="43"/>
      <c r="W182" s="43"/>
      <c r="X182" s="43"/>
      <c r="Y182" s="43"/>
    </row>
    <row r="183" spans="1:25" x14ac:dyDescent="0.2">
      <c r="A183" s="42"/>
      <c r="B183" s="43"/>
      <c r="C183" s="43"/>
      <c r="D183" s="43"/>
      <c r="E183" s="43"/>
      <c r="F183" s="43"/>
      <c r="G183" s="43"/>
      <c r="H183" s="43"/>
      <c r="I183" s="43"/>
      <c r="J183" s="43"/>
      <c r="K183" s="43"/>
      <c r="L183" s="43"/>
      <c r="M183" s="43"/>
      <c r="N183" s="43"/>
      <c r="O183" s="43"/>
      <c r="P183" s="43"/>
      <c r="Q183" s="43"/>
      <c r="R183" s="43"/>
      <c r="S183" s="43"/>
      <c r="T183" s="43"/>
      <c r="U183" s="43"/>
      <c r="V183" s="43"/>
      <c r="W183" s="43"/>
      <c r="X183" s="43"/>
      <c r="Y183" s="43"/>
    </row>
    <row r="184" spans="1:25" x14ac:dyDescent="0.2">
      <c r="A184" s="111" t="s">
        <v>0</v>
      </c>
      <c r="B184" s="112" t="s">
        <v>130</v>
      </c>
      <c r="C184" s="112"/>
      <c r="D184" s="112"/>
      <c r="E184" s="112"/>
      <c r="F184" s="112"/>
      <c r="G184" s="112"/>
      <c r="H184" s="112"/>
      <c r="I184" s="112"/>
      <c r="J184" s="112"/>
      <c r="K184" s="112"/>
      <c r="L184" s="112"/>
      <c r="M184" s="112"/>
      <c r="N184" s="112"/>
      <c r="O184" s="112"/>
      <c r="P184" s="112"/>
      <c r="Q184" s="112"/>
      <c r="R184" s="112"/>
      <c r="S184" s="112"/>
      <c r="T184" s="112"/>
      <c r="U184" s="112"/>
      <c r="V184" s="112"/>
      <c r="W184" s="112"/>
      <c r="X184" s="112"/>
      <c r="Y184" s="112"/>
    </row>
    <row r="185" spans="1:25" x14ac:dyDescent="0.2">
      <c r="A185" s="111"/>
      <c r="B185" s="34" t="s">
        <v>74</v>
      </c>
      <c r="C185" s="34" t="s">
        <v>75</v>
      </c>
      <c r="D185" s="34" t="s">
        <v>76</v>
      </c>
      <c r="E185" s="34" t="s">
        <v>77</v>
      </c>
      <c r="F185" s="34" t="s">
        <v>78</v>
      </c>
      <c r="G185" s="34" t="s">
        <v>79</v>
      </c>
      <c r="H185" s="34" t="s">
        <v>80</v>
      </c>
      <c r="I185" s="34" t="s">
        <v>81</v>
      </c>
      <c r="J185" s="34" t="s">
        <v>82</v>
      </c>
      <c r="K185" s="34" t="s">
        <v>83</v>
      </c>
      <c r="L185" s="34" t="s">
        <v>84</v>
      </c>
      <c r="M185" s="34" t="s">
        <v>85</v>
      </c>
      <c r="N185" s="34" t="s">
        <v>86</v>
      </c>
      <c r="O185" s="34" t="s">
        <v>87</v>
      </c>
      <c r="P185" s="34" t="s">
        <v>88</v>
      </c>
      <c r="Q185" s="34" t="s">
        <v>89</v>
      </c>
      <c r="R185" s="34" t="s">
        <v>90</v>
      </c>
      <c r="S185" s="34" t="s">
        <v>91</v>
      </c>
      <c r="T185" s="34" t="s">
        <v>92</v>
      </c>
      <c r="U185" s="34" t="s">
        <v>93</v>
      </c>
      <c r="V185" s="34" t="s">
        <v>94</v>
      </c>
      <c r="W185" s="34" t="s">
        <v>95</v>
      </c>
      <c r="X185" s="34" t="s">
        <v>96</v>
      </c>
      <c r="Y185" s="34" t="s">
        <v>97</v>
      </c>
    </row>
    <row r="186" spans="1:25" x14ac:dyDescent="0.2">
      <c r="A186" s="35">
        <v>1</v>
      </c>
      <c r="B186" s="36">
        <v>1061.56150028</v>
      </c>
      <c r="C186" s="36">
        <v>1180.7888201799999</v>
      </c>
      <c r="D186" s="36">
        <v>1327.8831199199999</v>
      </c>
      <c r="E186" s="36">
        <v>1390.18307981</v>
      </c>
      <c r="F186" s="36">
        <v>1404.5275608499999</v>
      </c>
      <c r="G186" s="36">
        <v>1378.68916257</v>
      </c>
      <c r="H186" s="36">
        <v>1358.51110866</v>
      </c>
      <c r="I186" s="36">
        <v>1285.97718005</v>
      </c>
      <c r="J186" s="36">
        <v>1144.98856563</v>
      </c>
      <c r="K186" s="36">
        <v>1106.3603410000001</v>
      </c>
      <c r="L186" s="36">
        <v>1085.10300764</v>
      </c>
      <c r="M186" s="36">
        <v>1178.5724993199999</v>
      </c>
      <c r="N186" s="36">
        <v>1222.2087834899999</v>
      </c>
      <c r="O186" s="36">
        <v>1231.4378350699999</v>
      </c>
      <c r="P186" s="36">
        <v>1244.3172776899999</v>
      </c>
      <c r="Q186" s="36">
        <v>1260.2758552799999</v>
      </c>
      <c r="R186" s="36">
        <v>1273.0585256299998</v>
      </c>
      <c r="S186" s="36">
        <v>1231.82384211</v>
      </c>
      <c r="T186" s="36">
        <v>1138.82389994</v>
      </c>
      <c r="U186" s="36">
        <v>1045.22039335</v>
      </c>
      <c r="V186" s="36">
        <v>954.18992563999996</v>
      </c>
      <c r="W186" s="36">
        <v>941.78588807999995</v>
      </c>
      <c r="X186" s="36">
        <v>963.4813161699999</v>
      </c>
      <c r="Y186" s="36">
        <v>1001.32290063</v>
      </c>
    </row>
    <row r="187" spans="1:25" x14ac:dyDescent="0.2">
      <c r="A187" s="35">
        <v>2</v>
      </c>
      <c r="B187" s="36">
        <v>1039.3505294399999</v>
      </c>
      <c r="C187" s="36">
        <v>1156.69872908</v>
      </c>
      <c r="D187" s="36">
        <v>1271.2991076999999</v>
      </c>
      <c r="E187" s="36">
        <v>1323.6807069699998</v>
      </c>
      <c r="F187" s="36">
        <v>1341.6555042799998</v>
      </c>
      <c r="G187" s="36">
        <v>1364.75105444</v>
      </c>
      <c r="H187" s="36">
        <v>1378.0428560999999</v>
      </c>
      <c r="I187" s="36">
        <v>1288.5690122199999</v>
      </c>
      <c r="J187" s="36">
        <v>1144.8264827800001</v>
      </c>
      <c r="K187" s="36">
        <v>1107.1172990499999</v>
      </c>
      <c r="L187" s="36">
        <v>1075.3511320099999</v>
      </c>
      <c r="M187" s="36">
        <v>1142.8614530499999</v>
      </c>
      <c r="N187" s="36">
        <v>1190.67304266</v>
      </c>
      <c r="O187" s="36">
        <v>1223.3771947999999</v>
      </c>
      <c r="P187" s="36">
        <v>1233.2133265099999</v>
      </c>
      <c r="Q187" s="36">
        <v>1246.28238571</v>
      </c>
      <c r="R187" s="36">
        <v>1249.1768601899998</v>
      </c>
      <c r="S187" s="36">
        <v>1202.52371408</v>
      </c>
      <c r="T187" s="36">
        <v>1099.7243968</v>
      </c>
      <c r="U187" s="36">
        <v>1006.24025607</v>
      </c>
      <c r="V187" s="36">
        <v>940.23224142999993</v>
      </c>
      <c r="W187" s="36">
        <v>937.54297333999989</v>
      </c>
      <c r="X187" s="36">
        <v>938.39351818</v>
      </c>
      <c r="Y187" s="36">
        <v>983.13296977999994</v>
      </c>
    </row>
    <row r="188" spans="1:25" x14ac:dyDescent="0.2">
      <c r="A188" s="35">
        <v>3</v>
      </c>
      <c r="B188" s="36">
        <v>1012.59713693</v>
      </c>
      <c r="C188" s="36">
        <v>1131.4551618400001</v>
      </c>
      <c r="D188" s="36">
        <v>1231.53729763</v>
      </c>
      <c r="E188" s="36">
        <v>1257.55221351</v>
      </c>
      <c r="F188" s="36">
        <v>1271.56834151</v>
      </c>
      <c r="G188" s="36">
        <v>1319.8881357499999</v>
      </c>
      <c r="H188" s="36">
        <v>1321.9916203</v>
      </c>
      <c r="I188" s="36">
        <v>1310.1172770599999</v>
      </c>
      <c r="J188" s="36">
        <v>1198.7247929</v>
      </c>
      <c r="K188" s="36">
        <v>1174.5556865900001</v>
      </c>
      <c r="L188" s="36">
        <v>1154.4628350600001</v>
      </c>
      <c r="M188" s="36">
        <v>1240.6831248199999</v>
      </c>
      <c r="N188" s="36">
        <v>1282.64301991</v>
      </c>
      <c r="O188" s="36">
        <v>1291.1117021999999</v>
      </c>
      <c r="P188" s="36">
        <v>1310.5407316999999</v>
      </c>
      <c r="Q188" s="36">
        <v>1311.18929437</v>
      </c>
      <c r="R188" s="36">
        <v>1319.8325599999998</v>
      </c>
      <c r="S188" s="36">
        <v>1284.6547821699999</v>
      </c>
      <c r="T188" s="36">
        <v>1184.55260832</v>
      </c>
      <c r="U188" s="36">
        <v>1084.06433558</v>
      </c>
      <c r="V188" s="36">
        <v>992.42621755999994</v>
      </c>
      <c r="W188" s="36">
        <v>987.53343739999991</v>
      </c>
      <c r="X188" s="36">
        <v>996.53770013999997</v>
      </c>
      <c r="Y188" s="36">
        <v>1028.3881154000001</v>
      </c>
    </row>
    <row r="189" spans="1:25" x14ac:dyDescent="0.2">
      <c r="A189" s="35">
        <v>4</v>
      </c>
      <c r="B189" s="36">
        <v>1100.0936503999999</v>
      </c>
      <c r="C189" s="36">
        <v>1249.7802866699999</v>
      </c>
      <c r="D189" s="36">
        <v>1301.61602077</v>
      </c>
      <c r="E189" s="36">
        <v>1266.5438206599999</v>
      </c>
      <c r="F189" s="36">
        <v>1277.15668338</v>
      </c>
      <c r="G189" s="36">
        <v>1270.14491621</v>
      </c>
      <c r="H189" s="36">
        <v>1281.89908154</v>
      </c>
      <c r="I189" s="36">
        <v>1208.2733626899999</v>
      </c>
      <c r="J189" s="36">
        <v>1094.70910897</v>
      </c>
      <c r="K189" s="36">
        <v>1082.22268186</v>
      </c>
      <c r="L189" s="36">
        <v>1095.2723241000001</v>
      </c>
      <c r="M189" s="36">
        <v>1196.00253443</v>
      </c>
      <c r="N189" s="36">
        <v>1240.1292455</v>
      </c>
      <c r="O189" s="36">
        <v>1251.24338055</v>
      </c>
      <c r="P189" s="36">
        <v>1289.02902109</v>
      </c>
      <c r="Q189" s="36">
        <v>1292.3677506199999</v>
      </c>
      <c r="R189" s="36">
        <v>1287.18132408</v>
      </c>
      <c r="S189" s="36">
        <v>1228.43211101</v>
      </c>
      <c r="T189" s="36">
        <v>1100.96969734</v>
      </c>
      <c r="U189" s="36">
        <v>993.89409881999995</v>
      </c>
      <c r="V189" s="36">
        <v>923.92815838999991</v>
      </c>
      <c r="W189" s="36">
        <v>951.96120550000001</v>
      </c>
      <c r="X189" s="36">
        <v>915.23184706000006</v>
      </c>
      <c r="Y189" s="36">
        <v>910.01265323000007</v>
      </c>
    </row>
    <row r="190" spans="1:25" x14ac:dyDescent="0.2">
      <c r="A190" s="35">
        <v>5</v>
      </c>
      <c r="B190" s="36">
        <v>1064.7509082300001</v>
      </c>
      <c r="C190" s="36">
        <v>1149.9750456100001</v>
      </c>
      <c r="D190" s="36">
        <v>1282.7580797799999</v>
      </c>
      <c r="E190" s="36">
        <v>1333.79443808</v>
      </c>
      <c r="F190" s="36">
        <v>1359.57252621</v>
      </c>
      <c r="G190" s="36">
        <v>1361.2986292799999</v>
      </c>
      <c r="H190" s="36">
        <v>1346.7083079199999</v>
      </c>
      <c r="I190" s="36">
        <v>1278.6575175099999</v>
      </c>
      <c r="J190" s="36">
        <v>1171.44944633</v>
      </c>
      <c r="K190" s="36">
        <v>1174.6793659</v>
      </c>
      <c r="L190" s="36">
        <v>1171.00474723</v>
      </c>
      <c r="M190" s="36">
        <v>1267.02146004</v>
      </c>
      <c r="N190" s="36">
        <v>1342.69193303</v>
      </c>
      <c r="O190" s="36">
        <v>1342.28882002</v>
      </c>
      <c r="P190" s="36">
        <v>1383.7963362599999</v>
      </c>
      <c r="Q190" s="36">
        <v>1391.9723730799999</v>
      </c>
      <c r="R190" s="36">
        <v>1404.7873009999998</v>
      </c>
      <c r="S190" s="36">
        <v>1350.6608172399999</v>
      </c>
      <c r="T190" s="36">
        <v>1211.56304419</v>
      </c>
      <c r="U190" s="36">
        <v>1114.21398755</v>
      </c>
      <c r="V190" s="36">
        <v>1010.40668166</v>
      </c>
      <c r="W190" s="36">
        <v>995.60254181000005</v>
      </c>
      <c r="X190" s="36">
        <v>1005.12986998</v>
      </c>
      <c r="Y190" s="36">
        <v>1030.4436433799999</v>
      </c>
    </row>
    <row r="191" spans="1:25" x14ac:dyDescent="0.2">
      <c r="A191" s="35">
        <v>6</v>
      </c>
      <c r="B191" s="36">
        <v>1097.3601772</v>
      </c>
      <c r="C191" s="36">
        <v>1224.26184625</v>
      </c>
      <c r="D191" s="36">
        <v>1360.5260611399999</v>
      </c>
      <c r="E191" s="36">
        <v>1406.57015</v>
      </c>
      <c r="F191" s="36">
        <v>1412.47569404</v>
      </c>
      <c r="G191" s="36">
        <v>1396.96522086</v>
      </c>
      <c r="H191" s="36">
        <v>1352.7398802299999</v>
      </c>
      <c r="I191" s="36">
        <v>1304.1549563899998</v>
      </c>
      <c r="J191" s="36">
        <v>1166.4447129299999</v>
      </c>
      <c r="K191" s="36">
        <v>1171.7404889100001</v>
      </c>
      <c r="L191" s="36">
        <v>1166.56700787</v>
      </c>
      <c r="M191" s="36">
        <v>1292.62963911</v>
      </c>
      <c r="N191" s="36">
        <v>1359.88440014</v>
      </c>
      <c r="O191" s="36">
        <v>1363.21828755</v>
      </c>
      <c r="P191" s="36">
        <v>1371.32163608</v>
      </c>
      <c r="Q191" s="36">
        <v>1364.6372766899999</v>
      </c>
      <c r="R191" s="36">
        <v>1353.5202526599999</v>
      </c>
      <c r="S191" s="36">
        <v>1308.9384712199999</v>
      </c>
      <c r="T191" s="36">
        <v>1193.6582747499999</v>
      </c>
      <c r="U191" s="36">
        <v>1080.7660283299999</v>
      </c>
      <c r="V191" s="36">
        <v>984.28767334999998</v>
      </c>
      <c r="W191" s="36">
        <v>969.56201706999991</v>
      </c>
      <c r="X191" s="36">
        <v>997.88267517999998</v>
      </c>
      <c r="Y191" s="36">
        <v>1004.2053295200001</v>
      </c>
    </row>
    <row r="192" spans="1:25" x14ac:dyDescent="0.2">
      <c r="A192" s="35">
        <v>7</v>
      </c>
      <c r="B192" s="36">
        <v>1102.4249610899999</v>
      </c>
      <c r="C192" s="36">
        <v>1181.93825838</v>
      </c>
      <c r="D192" s="36">
        <v>1371.48028817</v>
      </c>
      <c r="E192" s="36">
        <v>1417.3438401399999</v>
      </c>
      <c r="F192" s="36">
        <v>1414.87185699</v>
      </c>
      <c r="G192" s="36">
        <v>1415.3185470999999</v>
      </c>
      <c r="H192" s="36">
        <v>1396.4124445699999</v>
      </c>
      <c r="I192" s="36">
        <v>1303.3959702</v>
      </c>
      <c r="J192" s="36">
        <v>1174.76608867</v>
      </c>
      <c r="K192" s="36">
        <v>1170.77907553</v>
      </c>
      <c r="L192" s="36">
        <v>1164.93315972</v>
      </c>
      <c r="M192" s="36">
        <v>1254.0495370399999</v>
      </c>
      <c r="N192" s="36">
        <v>1298.72393773</v>
      </c>
      <c r="O192" s="36">
        <v>1321.49733537</v>
      </c>
      <c r="P192" s="36">
        <v>1338.3374011199999</v>
      </c>
      <c r="Q192" s="36">
        <v>1341.3738000999999</v>
      </c>
      <c r="R192" s="36">
        <v>1341.3243009399998</v>
      </c>
      <c r="S192" s="36">
        <v>1300.9119155599999</v>
      </c>
      <c r="T192" s="36">
        <v>1182.9829091299998</v>
      </c>
      <c r="U192" s="36">
        <v>1050.2706270799999</v>
      </c>
      <c r="V192" s="36">
        <v>960.22614350999993</v>
      </c>
      <c r="W192" s="36">
        <v>981.69897405999995</v>
      </c>
      <c r="X192" s="36">
        <v>993.01017101000002</v>
      </c>
      <c r="Y192" s="36">
        <v>1005.7132585899999</v>
      </c>
    </row>
    <row r="193" spans="1:25" x14ac:dyDescent="0.2">
      <c r="A193" s="35">
        <v>8</v>
      </c>
      <c r="B193" s="36">
        <v>1085.3832978200001</v>
      </c>
      <c r="C193" s="36">
        <v>1209.8921976899999</v>
      </c>
      <c r="D193" s="36">
        <v>1358.73176906</v>
      </c>
      <c r="E193" s="36">
        <v>1430.8952206699998</v>
      </c>
      <c r="F193" s="36">
        <v>1441.54471214</v>
      </c>
      <c r="G193" s="36">
        <v>1442.0398429899999</v>
      </c>
      <c r="H193" s="36">
        <v>1423.840011</v>
      </c>
      <c r="I193" s="36">
        <v>1340.97191376</v>
      </c>
      <c r="J193" s="36">
        <v>1173.75433069</v>
      </c>
      <c r="K193" s="36">
        <v>1149.08944731</v>
      </c>
      <c r="L193" s="36">
        <v>1143.4753764699999</v>
      </c>
      <c r="M193" s="36">
        <v>1233.41049825</v>
      </c>
      <c r="N193" s="36">
        <v>1285.4145043599999</v>
      </c>
      <c r="O193" s="36">
        <v>1316.2048847899998</v>
      </c>
      <c r="P193" s="36">
        <v>1337.8012772299999</v>
      </c>
      <c r="Q193" s="36">
        <v>1351.22758479</v>
      </c>
      <c r="R193" s="36">
        <v>1350.8477404999999</v>
      </c>
      <c r="S193" s="36">
        <v>1297.75520749</v>
      </c>
      <c r="T193" s="36">
        <v>1163.61740031</v>
      </c>
      <c r="U193" s="36">
        <v>1027.69280353</v>
      </c>
      <c r="V193" s="36">
        <v>941.01357207000001</v>
      </c>
      <c r="W193" s="36">
        <v>954.48209468999994</v>
      </c>
      <c r="X193" s="36">
        <v>957.33788903000004</v>
      </c>
      <c r="Y193" s="36">
        <v>1006.73152506</v>
      </c>
    </row>
    <row r="194" spans="1:25" x14ac:dyDescent="0.2">
      <c r="A194" s="35">
        <v>9</v>
      </c>
      <c r="B194" s="36">
        <v>1113.29676079</v>
      </c>
      <c r="C194" s="36">
        <v>1232.5705949599999</v>
      </c>
      <c r="D194" s="36">
        <v>1376.85326624</v>
      </c>
      <c r="E194" s="36">
        <v>1451.5782420199998</v>
      </c>
      <c r="F194" s="36">
        <v>1478.6335251999999</v>
      </c>
      <c r="G194" s="36">
        <v>1467.0946252699998</v>
      </c>
      <c r="H194" s="36">
        <v>1448.3054964199998</v>
      </c>
      <c r="I194" s="36">
        <v>1393.9319476199998</v>
      </c>
      <c r="J194" s="36">
        <v>1208.71682141</v>
      </c>
      <c r="K194" s="36">
        <v>1187.4609999899999</v>
      </c>
      <c r="L194" s="36">
        <v>1162.84774692</v>
      </c>
      <c r="M194" s="36">
        <v>1243.3417373699999</v>
      </c>
      <c r="N194" s="36">
        <v>1287.3258676799999</v>
      </c>
      <c r="O194" s="36">
        <v>1307.31052884</v>
      </c>
      <c r="P194" s="36">
        <v>1320.2652091699999</v>
      </c>
      <c r="Q194" s="36">
        <v>1331.9275602299999</v>
      </c>
      <c r="R194" s="36">
        <v>1342.9840599699999</v>
      </c>
      <c r="S194" s="36">
        <v>1300.6129817999999</v>
      </c>
      <c r="T194" s="36">
        <v>1176.23098581</v>
      </c>
      <c r="U194" s="36">
        <v>1054.1695631</v>
      </c>
      <c r="V194" s="36">
        <v>932.13146888000006</v>
      </c>
      <c r="W194" s="36">
        <v>920.87406891000001</v>
      </c>
      <c r="X194" s="36">
        <v>981.07454181000003</v>
      </c>
      <c r="Y194" s="36">
        <v>1008.7490187200001</v>
      </c>
    </row>
    <row r="195" spans="1:25" x14ac:dyDescent="0.2">
      <c r="A195" s="35">
        <v>10</v>
      </c>
      <c r="B195" s="36">
        <v>1093.23791981</v>
      </c>
      <c r="C195" s="36">
        <v>1216.0433811999999</v>
      </c>
      <c r="D195" s="36">
        <v>1346.1686514799999</v>
      </c>
      <c r="E195" s="36">
        <v>1411.4465866199998</v>
      </c>
      <c r="F195" s="36">
        <v>1423.26455016</v>
      </c>
      <c r="G195" s="36">
        <v>1462.1234536099998</v>
      </c>
      <c r="H195" s="36">
        <v>1446.8876510799998</v>
      </c>
      <c r="I195" s="36">
        <v>1383.86468608</v>
      </c>
      <c r="J195" s="36">
        <v>1206.12552039</v>
      </c>
      <c r="K195" s="36">
        <v>1158.7925298099999</v>
      </c>
      <c r="L195" s="36">
        <v>1145.4536624</v>
      </c>
      <c r="M195" s="36">
        <v>1244.60207762</v>
      </c>
      <c r="N195" s="36">
        <v>1298.3953248</v>
      </c>
      <c r="O195" s="36">
        <v>1322.3277299699998</v>
      </c>
      <c r="P195" s="36">
        <v>1285.19520676</v>
      </c>
      <c r="Q195" s="36">
        <v>1343.38873988</v>
      </c>
      <c r="R195" s="36">
        <v>1354.06223353</v>
      </c>
      <c r="S195" s="36">
        <v>1315.1232395899999</v>
      </c>
      <c r="T195" s="36">
        <v>1190.5470728599998</v>
      </c>
      <c r="U195" s="36">
        <v>1040.7804998399999</v>
      </c>
      <c r="V195" s="36">
        <v>977.07348683999999</v>
      </c>
      <c r="W195" s="36">
        <v>980.77359645999991</v>
      </c>
      <c r="X195" s="36">
        <v>970.46561169999995</v>
      </c>
      <c r="Y195" s="36">
        <v>1047.0628421199999</v>
      </c>
    </row>
    <row r="196" spans="1:25" x14ac:dyDescent="0.2">
      <c r="A196" s="35">
        <v>11</v>
      </c>
      <c r="B196" s="36">
        <v>1135.70495289</v>
      </c>
      <c r="C196" s="36">
        <v>1215.2065042699999</v>
      </c>
      <c r="D196" s="36">
        <v>1372.4458087199998</v>
      </c>
      <c r="E196" s="36">
        <v>1453.3810438599999</v>
      </c>
      <c r="F196" s="36">
        <v>1451.8568200699999</v>
      </c>
      <c r="G196" s="36">
        <v>1452.64029807</v>
      </c>
      <c r="H196" s="36">
        <v>1410.24659643</v>
      </c>
      <c r="I196" s="36">
        <v>1328.15886277</v>
      </c>
      <c r="J196" s="36">
        <v>1163.98149272</v>
      </c>
      <c r="K196" s="36">
        <v>1156.13820257</v>
      </c>
      <c r="L196" s="36">
        <v>1147.3922890700001</v>
      </c>
      <c r="M196" s="36">
        <v>1240.0064819199999</v>
      </c>
      <c r="N196" s="36">
        <v>1283.96452789</v>
      </c>
      <c r="O196" s="36">
        <v>1293.92099794</v>
      </c>
      <c r="P196" s="36">
        <v>1298.6504220099998</v>
      </c>
      <c r="Q196" s="36">
        <v>1300.8578972</v>
      </c>
      <c r="R196" s="36">
        <v>1324.62842942</v>
      </c>
      <c r="S196" s="36">
        <v>1294.96129376</v>
      </c>
      <c r="T196" s="36">
        <v>1176.7308459399999</v>
      </c>
      <c r="U196" s="36">
        <v>1068.02922511</v>
      </c>
      <c r="V196" s="36">
        <v>982.68303362000006</v>
      </c>
      <c r="W196" s="36">
        <v>978.63720085</v>
      </c>
      <c r="X196" s="36">
        <v>991.53467825999996</v>
      </c>
      <c r="Y196" s="36">
        <v>1017.4479335200001</v>
      </c>
    </row>
    <row r="197" spans="1:25" x14ac:dyDescent="0.2">
      <c r="A197" s="35">
        <v>12</v>
      </c>
      <c r="B197" s="36">
        <v>1112.68687608</v>
      </c>
      <c r="C197" s="36">
        <v>1198.7930684399998</v>
      </c>
      <c r="D197" s="36">
        <v>1292.74071469</v>
      </c>
      <c r="E197" s="36">
        <v>1346.69264729</v>
      </c>
      <c r="F197" s="36">
        <v>1353.5372845899999</v>
      </c>
      <c r="G197" s="36">
        <v>1348.2513864</v>
      </c>
      <c r="H197" s="36">
        <v>1357.7723396399999</v>
      </c>
      <c r="I197" s="36">
        <v>1280.9995752899999</v>
      </c>
      <c r="J197" s="36">
        <v>1160.73773947</v>
      </c>
      <c r="K197" s="36">
        <v>1158.0833840099999</v>
      </c>
      <c r="L197" s="36">
        <v>1127.3333805899999</v>
      </c>
      <c r="M197" s="36">
        <v>1230.11384247</v>
      </c>
      <c r="N197" s="36">
        <v>1292.5042329799999</v>
      </c>
      <c r="O197" s="36">
        <v>1295.5406852399999</v>
      </c>
      <c r="P197" s="36">
        <v>1293.7866229899998</v>
      </c>
      <c r="Q197" s="36">
        <v>1304.9924997799999</v>
      </c>
      <c r="R197" s="36">
        <v>1327.13282271</v>
      </c>
      <c r="S197" s="36">
        <v>1283.2622755299999</v>
      </c>
      <c r="T197" s="36">
        <v>1176.5138469599999</v>
      </c>
      <c r="U197" s="36">
        <v>1082.66128865</v>
      </c>
      <c r="V197" s="36">
        <v>994.12577977000001</v>
      </c>
      <c r="W197" s="36">
        <v>979.63835612999992</v>
      </c>
      <c r="X197" s="36">
        <v>999.02266850000001</v>
      </c>
      <c r="Y197" s="36">
        <v>1000.7495717899999</v>
      </c>
    </row>
    <row r="198" spans="1:25" x14ac:dyDescent="0.2">
      <c r="A198" s="35">
        <v>13</v>
      </c>
      <c r="B198" s="36">
        <v>1114.3065099</v>
      </c>
      <c r="C198" s="36">
        <v>1217.9841638299999</v>
      </c>
      <c r="D198" s="36">
        <v>1352.7335939899999</v>
      </c>
      <c r="E198" s="36">
        <v>1402.72720961</v>
      </c>
      <c r="F198" s="36">
        <v>1407.21998231</v>
      </c>
      <c r="G198" s="36">
        <v>1417.3736020899998</v>
      </c>
      <c r="H198" s="36">
        <v>1410.4957462299999</v>
      </c>
      <c r="I198" s="36">
        <v>1305.28122216</v>
      </c>
      <c r="J198" s="36">
        <v>1163.7939388</v>
      </c>
      <c r="K198" s="36">
        <v>1150.3635230899999</v>
      </c>
      <c r="L198" s="36">
        <v>1138.4548992</v>
      </c>
      <c r="M198" s="36">
        <v>1241.9823896999999</v>
      </c>
      <c r="N198" s="36">
        <v>1288.3068971799999</v>
      </c>
      <c r="O198" s="36">
        <v>1271.1373099299999</v>
      </c>
      <c r="P198" s="36">
        <v>1276.97868554</v>
      </c>
      <c r="Q198" s="36">
        <v>1289.0048823899999</v>
      </c>
      <c r="R198" s="36">
        <v>1303.3143767199999</v>
      </c>
      <c r="S198" s="36">
        <v>1266.99165573</v>
      </c>
      <c r="T198" s="36">
        <v>1151.2708923299999</v>
      </c>
      <c r="U198" s="36">
        <v>1064.40998446</v>
      </c>
      <c r="V198" s="36">
        <v>990.84987019000005</v>
      </c>
      <c r="W198" s="36">
        <v>971.79308407000008</v>
      </c>
      <c r="X198" s="36">
        <v>978.67704045000005</v>
      </c>
      <c r="Y198" s="36">
        <v>989.68540052000003</v>
      </c>
    </row>
    <row r="199" spans="1:25" x14ac:dyDescent="0.2">
      <c r="A199" s="35">
        <v>14</v>
      </c>
      <c r="B199" s="36">
        <v>1109.84696702</v>
      </c>
      <c r="C199" s="36">
        <v>1221.9749733599999</v>
      </c>
      <c r="D199" s="36">
        <v>1362.29325662</v>
      </c>
      <c r="E199" s="36">
        <v>1401.4916876899999</v>
      </c>
      <c r="F199" s="36">
        <v>1404.9631748299998</v>
      </c>
      <c r="G199" s="36">
        <v>1407.1690038699999</v>
      </c>
      <c r="H199" s="36">
        <v>1398.21017878</v>
      </c>
      <c r="I199" s="36">
        <v>1315.14091768</v>
      </c>
      <c r="J199" s="36">
        <v>1159.93096575</v>
      </c>
      <c r="K199" s="36">
        <v>1115.4239186699999</v>
      </c>
      <c r="L199" s="36">
        <v>1096.6465811200001</v>
      </c>
      <c r="M199" s="36">
        <v>1187.7142331699999</v>
      </c>
      <c r="N199" s="36">
        <v>1221.5292675199998</v>
      </c>
      <c r="O199" s="36">
        <v>1235.25951083</v>
      </c>
      <c r="P199" s="36">
        <v>1255.9450987599998</v>
      </c>
      <c r="Q199" s="36">
        <v>1270.4723707399999</v>
      </c>
      <c r="R199" s="36">
        <v>1274.15796314</v>
      </c>
      <c r="S199" s="36">
        <v>1231.9107503599998</v>
      </c>
      <c r="T199" s="36">
        <v>1118.21295973</v>
      </c>
      <c r="U199" s="36">
        <v>1022.8568481699999</v>
      </c>
      <c r="V199" s="36">
        <v>938.35584287000006</v>
      </c>
      <c r="W199" s="36">
        <v>927.44606212000008</v>
      </c>
      <c r="X199" s="36">
        <v>927.00872301000004</v>
      </c>
      <c r="Y199" s="36">
        <v>955.20002245000001</v>
      </c>
    </row>
    <row r="200" spans="1:25" x14ac:dyDescent="0.2">
      <c r="A200" s="35">
        <v>15</v>
      </c>
      <c r="B200" s="36">
        <v>1033.69255632</v>
      </c>
      <c r="C200" s="36">
        <v>1138.60906372</v>
      </c>
      <c r="D200" s="36">
        <v>1260.76206985</v>
      </c>
      <c r="E200" s="36">
        <v>1266.94839305</v>
      </c>
      <c r="F200" s="36">
        <v>1266.7919884099999</v>
      </c>
      <c r="G200" s="36">
        <v>1274.3926188199998</v>
      </c>
      <c r="H200" s="36">
        <v>1261.23103266</v>
      </c>
      <c r="I200" s="36">
        <v>1257.21471389</v>
      </c>
      <c r="J200" s="36">
        <v>1101.8080583399999</v>
      </c>
      <c r="K200" s="36">
        <v>1072.7925808299999</v>
      </c>
      <c r="L200" s="36">
        <v>1054.99099811</v>
      </c>
      <c r="M200" s="36">
        <v>1159.6600851799999</v>
      </c>
      <c r="N200" s="36">
        <v>1214.0055366399999</v>
      </c>
      <c r="O200" s="36">
        <v>1251.9371739599999</v>
      </c>
      <c r="P200" s="36">
        <v>1272.16466532</v>
      </c>
      <c r="Q200" s="36">
        <v>1278.9053873799999</v>
      </c>
      <c r="R200" s="36">
        <v>1260.95564001</v>
      </c>
      <c r="S200" s="36">
        <v>1201.22861885</v>
      </c>
      <c r="T200" s="36">
        <v>1126.5753778000001</v>
      </c>
      <c r="U200" s="36">
        <v>1008.2031497200001</v>
      </c>
      <c r="V200" s="36">
        <v>932.47951607000005</v>
      </c>
      <c r="W200" s="36">
        <v>933.52725615999998</v>
      </c>
      <c r="X200" s="36">
        <v>979.80151458</v>
      </c>
      <c r="Y200" s="36">
        <v>1015.40338819</v>
      </c>
    </row>
    <row r="201" spans="1:25" x14ac:dyDescent="0.2">
      <c r="A201" s="35">
        <v>16</v>
      </c>
      <c r="B201" s="36">
        <v>1082.28718252</v>
      </c>
      <c r="C201" s="36">
        <v>1199.56457127</v>
      </c>
      <c r="D201" s="36">
        <v>1332.49435098</v>
      </c>
      <c r="E201" s="36">
        <v>1383.23039769</v>
      </c>
      <c r="F201" s="36">
        <v>1377.9688600299999</v>
      </c>
      <c r="G201" s="36">
        <v>1385.9797319499999</v>
      </c>
      <c r="H201" s="36">
        <v>1356.07340802</v>
      </c>
      <c r="I201" s="36">
        <v>1283.06705513</v>
      </c>
      <c r="J201" s="36">
        <v>1131.7820712400001</v>
      </c>
      <c r="K201" s="36">
        <v>1081.7779931299999</v>
      </c>
      <c r="L201" s="36">
        <v>1126.5555823499999</v>
      </c>
      <c r="M201" s="36">
        <v>1244.9662197299999</v>
      </c>
      <c r="N201" s="36">
        <v>1302.9930102399999</v>
      </c>
      <c r="O201" s="36">
        <v>1324.22097005</v>
      </c>
      <c r="P201" s="36">
        <v>1354.39931222</v>
      </c>
      <c r="Q201" s="36">
        <v>1352.1522695399999</v>
      </c>
      <c r="R201" s="36">
        <v>1336.1171400999999</v>
      </c>
      <c r="S201" s="36">
        <v>1289.5931431399999</v>
      </c>
      <c r="T201" s="36">
        <v>1143.60633411</v>
      </c>
      <c r="U201" s="36">
        <v>1000.5628710399999</v>
      </c>
      <c r="V201" s="36">
        <v>925.92927929999996</v>
      </c>
      <c r="W201" s="36">
        <v>944.67836018999992</v>
      </c>
      <c r="X201" s="36">
        <v>938.91525825000008</v>
      </c>
      <c r="Y201" s="36">
        <v>989.5754981</v>
      </c>
    </row>
    <row r="202" spans="1:25" x14ac:dyDescent="0.2">
      <c r="A202" s="35">
        <v>17</v>
      </c>
      <c r="B202" s="36">
        <v>1067.16721123</v>
      </c>
      <c r="C202" s="36">
        <v>1201.3023256199999</v>
      </c>
      <c r="D202" s="36">
        <v>1330.0043914399998</v>
      </c>
      <c r="E202" s="36">
        <v>1370.3391871899998</v>
      </c>
      <c r="F202" s="36">
        <v>1369.3403502399999</v>
      </c>
      <c r="G202" s="36">
        <v>1367.6431389099998</v>
      </c>
      <c r="H202" s="36">
        <v>1324.8735773399999</v>
      </c>
      <c r="I202" s="36">
        <v>1274.8987352699999</v>
      </c>
      <c r="J202" s="36">
        <v>1124.0409182799999</v>
      </c>
      <c r="K202" s="36">
        <v>1111.6858144099999</v>
      </c>
      <c r="L202" s="36">
        <v>1084.6086786599999</v>
      </c>
      <c r="M202" s="36">
        <v>1192.6921125699998</v>
      </c>
      <c r="N202" s="36">
        <v>1238.6761417099999</v>
      </c>
      <c r="O202" s="36">
        <v>1238.3265746099999</v>
      </c>
      <c r="P202" s="36">
        <v>1242.0762178699999</v>
      </c>
      <c r="Q202" s="36">
        <v>1249.9852739599999</v>
      </c>
      <c r="R202" s="36">
        <v>1259.0164993199999</v>
      </c>
      <c r="S202" s="36">
        <v>1224.90543396</v>
      </c>
      <c r="T202" s="36">
        <v>1098.4662196700001</v>
      </c>
      <c r="U202" s="36">
        <v>997.28674806000004</v>
      </c>
      <c r="V202" s="36">
        <v>907.2033660699999</v>
      </c>
      <c r="W202" s="36">
        <v>902.30695132000005</v>
      </c>
      <c r="X202" s="36">
        <v>921.64086130999999</v>
      </c>
      <c r="Y202" s="36">
        <v>955.34080730999995</v>
      </c>
    </row>
    <row r="203" spans="1:25" x14ac:dyDescent="0.2">
      <c r="A203" s="35">
        <v>18</v>
      </c>
      <c r="B203" s="36">
        <v>1122.7792872099999</v>
      </c>
      <c r="C203" s="36">
        <v>1266.0790499299999</v>
      </c>
      <c r="D203" s="36">
        <v>1332.2922462499998</v>
      </c>
      <c r="E203" s="36">
        <v>1334.127622</v>
      </c>
      <c r="F203" s="36">
        <v>1330.2020055799999</v>
      </c>
      <c r="G203" s="36">
        <v>1342.30532885</v>
      </c>
      <c r="H203" s="36">
        <v>1330.0835682699999</v>
      </c>
      <c r="I203" s="36">
        <v>1236.1821690299998</v>
      </c>
      <c r="J203" s="36">
        <v>1083.3722130399999</v>
      </c>
      <c r="K203" s="36">
        <v>1084.67599172</v>
      </c>
      <c r="L203" s="36">
        <v>1098.1332025199999</v>
      </c>
      <c r="M203" s="36">
        <v>1211.89228189</v>
      </c>
      <c r="N203" s="36">
        <v>1245.04766688</v>
      </c>
      <c r="O203" s="36">
        <v>1242.39896226</v>
      </c>
      <c r="P203" s="36">
        <v>1260.1079454799999</v>
      </c>
      <c r="Q203" s="36">
        <v>1274.37828758</v>
      </c>
      <c r="R203" s="36">
        <v>1269.8177045799998</v>
      </c>
      <c r="S203" s="36">
        <v>1222.3383770799999</v>
      </c>
      <c r="T203" s="36">
        <v>1090.2970637799999</v>
      </c>
      <c r="U203" s="36">
        <v>982.13133313999992</v>
      </c>
      <c r="V203" s="36">
        <v>902.66332985999998</v>
      </c>
      <c r="W203" s="36">
        <v>927.03871568</v>
      </c>
      <c r="X203" s="36">
        <v>962.4041708100001</v>
      </c>
      <c r="Y203" s="36">
        <v>997.41887696000003</v>
      </c>
    </row>
    <row r="204" spans="1:25" x14ac:dyDescent="0.2">
      <c r="A204" s="35">
        <v>19</v>
      </c>
      <c r="B204" s="36">
        <v>1107.08102575</v>
      </c>
      <c r="C204" s="36">
        <v>1234.2648291599999</v>
      </c>
      <c r="D204" s="36">
        <v>1350.0441515099999</v>
      </c>
      <c r="E204" s="36">
        <v>1408.1862664099999</v>
      </c>
      <c r="F204" s="36">
        <v>1378.5372081599999</v>
      </c>
      <c r="G204" s="36">
        <v>1342.4086066</v>
      </c>
      <c r="H204" s="36">
        <v>1305.36674397</v>
      </c>
      <c r="I204" s="36">
        <v>1244.7418765</v>
      </c>
      <c r="J204" s="36">
        <v>1103.6588788399999</v>
      </c>
      <c r="K204" s="36">
        <v>1118.8484203200001</v>
      </c>
      <c r="L204" s="36">
        <v>1111.7817646000001</v>
      </c>
      <c r="M204" s="36">
        <v>1209.0473216999999</v>
      </c>
      <c r="N204" s="36">
        <v>1256.82350434</v>
      </c>
      <c r="O204" s="36">
        <v>1274.36501739</v>
      </c>
      <c r="P204" s="36">
        <v>1278.5763376099999</v>
      </c>
      <c r="Q204" s="36">
        <v>1294.5127033199999</v>
      </c>
      <c r="R204" s="36">
        <v>1281.7023730399999</v>
      </c>
      <c r="S204" s="36">
        <v>1257.3331778499999</v>
      </c>
      <c r="T204" s="36">
        <v>1116.42914178</v>
      </c>
      <c r="U204" s="36">
        <v>1011.4314907800001</v>
      </c>
      <c r="V204" s="36">
        <v>914.7675730599999</v>
      </c>
      <c r="W204" s="36">
        <v>920.98510299000009</v>
      </c>
      <c r="X204" s="36">
        <v>931.56471121999994</v>
      </c>
      <c r="Y204" s="36">
        <v>953.82180264999988</v>
      </c>
    </row>
    <row r="205" spans="1:25" x14ac:dyDescent="0.2">
      <c r="A205" s="35">
        <v>20</v>
      </c>
      <c r="B205" s="36">
        <v>1101.0000548200001</v>
      </c>
      <c r="C205" s="36">
        <v>1172.4542188099999</v>
      </c>
      <c r="D205" s="36">
        <v>1311.37750312</v>
      </c>
      <c r="E205" s="36">
        <v>1377.7661020199998</v>
      </c>
      <c r="F205" s="36">
        <v>1372.2187996099999</v>
      </c>
      <c r="G205" s="36">
        <v>1353.9036237399998</v>
      </c>
      <c r="H205" s="36">
        <v>1292.10929566</v>
      </c>
      <c r="I205" s="36">
        <v>1216.47697419</v>
      </c>
      <c r="J205" s="36">
        <v>1070.5851344499999</v>
      </c>
      <c r="K205" s="36">
        <v>1069.4662521800001</v>
      </c>
      <c r="L205" s="36">
        <v>1066.9928151300001</v>
      </c>
      <c r="M205" s="36">
        <v>1168.1844546499999</v>
      </c>
      <c r="N205" s="36">
        <v>1192.95557985</v>
      </c>
      <c r="O205" s="36">
        <v>1190.21681696</v>
      </c>
      <c r="P205" s="36">
        <v>1187.7656639699999</v>
      </c>
      <c r="Q205" s="36">
        <v>1186.7791834499999</v>
      </c>
      <c r="R205" s="36">
        <v>1187.0078006599999</v>
      </c>
      <c r="S205" s="36">
        <v>1171.5882601400001</v>
      </c>
      <c r="T205" s="36">
        <v>1070.3158227900001</v>
      </c>
      <c r="U205" s="36">
        <v>959.67889033999995</v>
      </c>
      <c r="V205" s="36">
        <v>898.79550730999995</v>
      </c>
      <c r="W205" s="36">
        <v>908.93599489999997</v>
      </c>
      <c r="X205" s="36">
        <v>940.26687401999993</v>
      </c>
      <c r="Y205" s="36">
        <v>945.44790304999992</v>
      </c>
    </row>
    <row r="206" spans="1:25" x14ac:dyDescent="0.2">
      <c r="A206" s="35">
        <v>21</v>
      </c>
      <c r="B206" s="36">
        <v>972.59154394000007</v>
      </c>
      <c r="C206" s="36">
        <v>1094.0213275799999</v>
      </c>
      <c r="D206" s="36">
        <v>1260.0899698999999</v>
      </c>
      <c r="E206" s="36">
        <v>1341.2072000599999</v>
      </c>
      <c r="F206" s="36">
        <v>1369.31416539</v>
      </c>
      <c r="G206" s="36">
        <v>1406.1818572</v>
      </c>
      <c r="H206" s="36">
        <v>1396.77471294</v>
      </c>
      <c r="I206" s="36">
        <v>1358.0347015</v>
      </c>
      <c r="J206" s="36">
        <v>1174.5597240499999</v>
      </c>
      <c r="K206" s="36">
        <v>1131.61753944</v>
      </c>
      <c r="L206" s="36">
        <v>1103.2158338199999</v>
      </c>
      <c r="M206" s="36">
        <v>1191.2852194</v>
      </c>
      <c r="N206" s="36">
        <v>1232.4486311599999</v>
      </c>
      <c r="O206" s="36">
        <v>1198.0561656499999</v>
      </c>
      <c r="P206" s="36">
        <v>1237.32997811</v>
      </c>
      <c r="Q206" s="36">
        <v>1220.8399383799999</v>
      </c>
      <c r="R206" s="36">
        <v>1217.6317716899998</v>
      </c>
      <c r="S206" s="36">
        <v>1192.48927551</v>
      </c>
      <c r="T206" s="36">
        <v>1084.0079196700001</v>
      </c>
      <c r="U206" s="36">
        <v>983.84280586999989</v>
      </c>
      <c r="V206" s="36">
        <v>899.87556029000007</v>
      </c>
      <c r="W206" s="36">
        <v>852.84923335999997</v>
      </c>
      <c r="X206" s="36">
        <v>870.02091208999991</v>
      </c>
      <c r="Y206" s="36">
        <v>897.05218169</v>
      </c>
    </row>
    <row r="207" spans="1:25" x14ac:dyDescent="0.2">
      <c r="A207" s="35">
        <v>22</v>
      </c>
      <c r="B207" s="36">
        <v>1091.2166812600001</v>
      </c>
      <c r="C207" s="36">
        <v>1179.36446942</v>
      </c>
      <c r="D207" s="36">
        <v>1295.5074426399999</v>
      </c>
      <c r="E207" s="36">
        <v>1302.80172451</v>
      </c>
      <c r="F207" s="36">
        <v>1302.7000146</v>
      </c>
      <c r="G207" s="36">
        <v>1305.61043584</v>
      </c>
      <c r="H207" s="36">
        <v>1275.3385184199999</v>
      </c>
      <c r="I207" s="36">
        <v>1204.6497772099999</v>
      </c>
      <c r="J207" s="36">
        <v>1135.1112956500001</v>
      </c>
      <c r="K207" s="36">
        <v>1085.8679374400001</v>
      </c>
      <c r="L207" s="36">
        <v>1067.02791933</v>
      </c>
      <c r="M207" s="36">
        <v>1167.40084585</v>
      </c>
      <c r="N207" s="36">
        <v>1213.76014156</v>
      </c>
      <c r="O207" s="36">
        <v>1218.0137659699999</v>
      </c>
      <c r="P207" s="36">
        <v>1245.4057475699999</v>
      </c>
      <c r="Q207" s="36">
        <v>1255.9675015299999</v>
      </c>
      <c r="R207" s="36">
        <v>1250.48279204</v>
      </c>
      <c r="S207" s="36">
        <v>1224.79005934</v>
      </c>
      <c r="T207" s="36">
        <v>1100.9620252</v>
      </c>
      <c r="U207" s="36">
        <v>993.13134784999988</v>
      </c>
      <c r="V207" s="36">
        <v>893.77010840999992</v>
      </c>
      <c r="W207" s="36">
        <v>905.37839155000006</v>
      </c>
      <c r="X207" s="36">
        <v>940.62703990999989</v>
      </c>
      <c r="Y207" s="36">
        <v>997.37638175999996</v>
      </c>
    </row>
    <row r="208" spans="1:25" x14ac:dyDescent="0.2">
      <c r="A208" s="35">
        <v>23</v>
      </c>
      <c r="B208" s="36">
        <v>1102.9606445300001</v>
      </c>
      <c r="C208" s="36">
        <v>1195.98375986</v>
      </c>
      <c r="D208" s="36">
        <v>1300.20758527</v>
      </c>
      <c r="E208" s="36">
        <v>1296.2715905699999</v>
      </c>
      <c r="F208" s="36">
        <v>1289.4187848699999</v>
      </c>
      <c r="G208" s="36">
        <v>1333.3424944999999</v>
      </c>
      <c r="H208" s="36">
        <v>1276.97620147</v>
      </c>
      <c r="I208" s="36">
        <v>1240.9943912199999</v>
      </c>
      <c r="J208" s="36">
        <v>1097.87023866</v>
      </c>
      <c r="K208" s="36">
        <v>1049.8914098400001</v>
      </c>
      <c r="L208" s="36">
        <v>1068.9849020700001</v>
      </c>
      <c r="M208" s="36">
        <v>1196.1690965399998</v>
      </c>
      <c r="N208" s="36">
        <v>1245.6416887599999</v>
      </c>
      <c r="O208" s="36">
        <v>1249.0647465299999</v>
      </c>
      <c r="P208" s="36">
        <v>1250.08004871</v>
      </c>
      <c r="Q208" s="36">
        <v>1249.9055276499998</v>
      </c>
      <c r="R208" s="36">
        <v>1250.3597908899999</v>
      </c>
      <c r="S208" s="36">
        <v>1221.0303201899999</v>
      </c>
      <c r="T208" s="36">
        <v>1123.5362218</v>
      </c>
      <c r="U208" s="36">
        <v>981.88322253999991</v>
      </c>
      <c r="V208" s="36">
        <v>897.54550627999993</v>
      </c>
      <c r="W208" s="36">
        <v>899.43170177000002</v>
      </c>
      <c r="X208" s="36">
        <v>903.30242047999991</v>
      </c>
      <c r="Y208" s="36">
        <v>935.60488082000006</v>
      </c>
    </row>
    <row r="209" spans="1:25" x14ac:dyDescent="0.2">
      <c r="A209" s="35">
        <v>24</v>
      </c>
      <c r="B209" s="36">
        <v>1015.6842397200001</v>
      </c>
      <c r="C209" s="36">
        <v>1149.5038371200001</v>
      </c>
      <c r="D209" s="36">
        <v>1298.09901197</v>
      </c>
      <c r="E209" s="36">
        <v>1312.63311103</v>
      </c>
      <c r="F209" s="36">
        <v>1312.6669144099999</v>
      </c>
      <c r="G209" s="36">
        <v>1321.82196929</v>
      </c>
      <c r="H209" s="36">
        <v>1266.41187051</v>
      </c>
      <c r="I209" s="36">
        <v>1224.37188328</v>
      </c>
      <c r="J209" s="36">
        <v>1076.0769660599999</v>
      </c>
      <c r="K209" s="36">
        <v>1068.17831606</v>
      </c>
      <c r="L209" s="36">
        <v>1086.8106749399999</v>
      </c>
      <c r="M209" s="36">
        <v>1156.1142455899999</v>
      </c>
      <c r="N209" s="36">
        <v>1193.3705536099999</v>
      </c>
      <c r="O209" s="36">
        <v>1239.47168934</v>
      </c>
      <c r="P209" s="36">
        <v>1247.4295125799999</v>
      </c>
      <c r="Q209" s="36">
        <v>1258.5056551799998</v>
      </c>
      <c r="R209" s="36">
        <v>1260.66914419</v>
      </c>
      <c r="S209" s="36">
        <v>1214.92291032</v>
      </c>
      <c r="T209" s="36">
        <v>1093.56679755</v>
      </c>
      <c r="U209" s="36">
        <v>974.1328355600001</v>
      </c>
      <c r="V209" s="36">
        <v>879.57039489999988</v>
      </c>
      <c r="W209" s="36">
        <v>900.03651044000003</v>
      </c>
      <c r="X209" s="36">
        <v>930.66758703999994</v>
      </c>
      <c r="Y209" s="36">
        <v>939.12558156</v>
      </c>
    </row>
    <row r="210" spans="1:25" x14ac:dyDescent="0.2">
      <c r="A210" s="35">
        <v>25</v>
      </c>
      <c r="B210" s="36">
        <v>996.49835013000006</v>
      </c>
      <c r="C210" s="36">
        <v>1103.9842987500001</v>
      </c>
      <c r="D210" s="36">
        <v>1238.89217833</v>
      </c>
      <c r="E210" s="36">
        <v>1252.3725964299999</v>
      </c>
      <c r="F210" s="36">
        <v>1257.15028897</v>
      </c>
      <c r="G210" s="36">
        <v>1267.99631221</v>
      </c>
      <c r="H210" s="36">
        <v>1180.6593739699999</v>
      </c>
      <c r="I210" s="36">
        <v>1175.19787597</v>
      </c>
      <c r="J210" s="36">
        <v>1033.28462911</v>
      </c>
      <c r="K210" s="36">
        <v>1060.8067825799999</v>
      </c>
      <c r="L210" s="36">
        <v>1046.4924680500001</v>
      </c>
      <c r="M210" s="36">
        <v>1115.7156694099999</v>
      </c>
      <c r="N210" s="36">
        <v>1164.7883792099999</v>
      </c>
      <c r="O210" s="36">
        <v>1207.9110842099999</v>
      </c>
      <c r="P210" s="36">
        <v>1223.36715022</v>
      </c>
      <c r="Q210" s="36">
        <v>1231.16364705</v>
      </c>
      <c r="R210" s="36">
        <v>1226.47344896</v>
      </c>
      <c r="S210" s="36">
        <v>1182.9535690099999</v>
      </c>
      <c r="T210" s="36">
        <v>1054.05706175</v>
      </c>
      <c r="U210" s="36">
        <v>956.57249810000008</v>
      </c>
      <c r="V210" s="36">
        <v>866.84439496000005</v>
      </c>
      <c r="W210" s="36">
        <v>884.33828483000002</v>
      </c>
      <c r="X210" s="36">
        <v>885.15583117999995</v>
      </c>
      <c r="Y210" s="36">
        <v>911.23691572999996</v>
      </c>
    </row>
    <row r="211" spans="1:25" x14ac:dyDescent="0.2">
      <c r="A211" s="35">
        <v>26</v>
      </c>
      <c r="B211" s="36">
        <v>997.80061929999988</v>
      </c>
      <c r="C211" s="36">
        <v>1084.9705014900001</v>
      </c>
      <c r="D211" s="36">
        <v>1216.71650144</v>
      </c>
      <c r="E211" s="36">
        <v>1247.9195308399999</v>
      </c>
      <c r="F211" s="36">
        <v>1243.9214993399999</v>
      </c>
      <c r="G211" s="36">
        <v>1244.7545853299998</v>
      </c>
      <c r="H211" s="36">
        <v>1150.25068474</v>
      </c>
      <c r="I211" s="36">
        <v>1130.7604816400001</v>
      </c>
      <c r="J211" s="36">
        <v>1026.6142439299999</v>
      </c>
      <c r="K211" s="36">
        <v>1054.91565298</v>
      </c>
      <c r="L211" s="36">
        <v>1049.8227141699999</v>
      </c>
      <c r="M211" s="36">
        <v>1108.8288905699999</v>
      </c>
      <c r="N211" s="36">
        <v>1148.66416488</v>
      </c>
      <c r="O211" s="36">
        <v>1179.2196306199999</v>
      </c>
      <c r="P211" s="36">
        <v>1189.13502107</v>
      </c>
      <c r="Q211" s="36">
        <v>1194.28125348</v>
      </c>
      <c r="R211" s="36">
        <v>1180.4365390399998</v>
      </c>
      <c r="S211" s="36">
        <v>1132.41045209</v>
      </c>
      <c r="T211" s="36">
        <v>1025.1505215300001</v>
      </c>
      <c r="U211" s="36">
        <v>930.65129105000005</v>
      </c>
      <c r="V211" s="36">
        <v>854.16266453999992</v>
      </c>
      <c r="W211" s="36">
        <v>887.18965249999997</v>
      </c>
      <c r="X211" s="36">
        <v>914.94048496999994</v>
      </c>
      <c r="Y211" s="36">
        <v>938.07749908000005</v>
      </c>
    </row>
    <row r="212" spans="1:25" x14ac:dyDescent="0.2">
      <c r="A212" s="35">
        <v>27</v>
      </c>
      <c r="B212" s="36">
        <v>974.44319487999996</v>
      </c>
      <c r="C212" s="36">
        <v>1075.57416216</v>
      </c>
      <c r="D212" s="36">
        <v>1143.48747974</v>
      </c>
      <c r="E212" s="36">
        <v>1137.9848362099999</v>
      </c>
      <c r="F212" s="36">
        <v>1135.18077481</v>
      </c>
      <c r="G212" s="36">
        <v>1122.8442223699999</v>
      </c>
      <c r="H212" s="36">
        <v>1043.9792777</v>
      </c>
      <c r="I212" s="36">
        <v>971.97715145000006</v>
      </c>
      <c r="J212" s="36">
        <v>892.00263449999989</v>
      </c>
      <c r="K212" s="36">
        <v>895.71497569000007</v>
      </c>
      <c r="L212" s="36">
        <v>904.93838572000004</v>
      </c>
      <c r="M212" s="36">
        <v>957.60922219000008</v>
      </c>
      <c r="N212" s="36">
        <v>1002.9538844599999</v>
      </c>
      <c r="O212" s="36">
        <v>1013.21705447</v>
      </c>
      <c r="P212" s="36">
        <v>997.91575177999994</v>
      </c>
      <c r="Q212" s="36">
        <v>992.34731304999991</v>
      </c>
      <c r="R212" s="36">
        <v>993.5155261299999</v>
      </c>
      <c r="S212" s="36">
        <v>1017.16238879</v>
      </c>
      <c r="T212" s="36">
        <v>925.32322268000007</v>
      </c>
      <c r="U212" s="36">
        <v>831.9633085800001</v>
      </c>
      <c r="V212" s="36">
        <v>752.65886754000007</v>
      </c>
      <c r="W212" s="36">
        <v>774.91476919000002</v>
      </c>
      <c r="X212" s="36">
        <v>805.87025294999989</v>
      </c>
      <c r="Y212" s="36">
        <v>848.03947311999991</v>
      </c>
    </row>
    <row r="213" spans="1:25" x14ac:dyDescent="0.2">
      <c r="A213" s="35">
        <v>28</v>
      </c>
      <c r="B213" s="36">
        <v>922.94631623999999</v>
      </c>
      <c r="C213" s="36">
        <v>1026.4197074000001</v>
      </c>
      <c r="D213" s="36">
        <v>1149.7852043999999</v>
      </c>
      <c r="E213" s="36">
        <v>1198.6966872999999</v>
      </c>
      <c r="F213" s="36">
        <v>1187.8713847499998</v>
      </c>
      <c r="G213" s="36">
        <v>1186.9603004799999</v>
      </c>
      <c r="H213" s="36">
        <v>1124.8364796799999</v>
      </c>
      <c r="I213" s="36">
        <v>1025.8599369199999</v>
      </c>
      <c r="J213" s="36">
        <v>914.03706925000006</v>
      </c>
      <c r="K213" s="36">
        <v>922.27139467999996</v>
      </c>
      <c r="L213" s="36">
        <v>927.21121543000004</v>
      </c>
      <c r="M213" s="36">
        <v>961.79306550000001</v>
      </c>
      <c r="N213" s="36">
        <v>997.19300438999994</v>
      </c>
      <c r="O213" s="36">
        <v>1023.66336172</v>
      </c>
      <c r="P213" s="36">
        <v>1054.88544219</v>
      </c>
      <c r="Q213" s="36">
        <v>1053.6348545400001</v>
      </c>
      <c r="R213" s="36">
        <v>1054.9865768100001</v>
      </c>
      <c r="S213" s="36">
        <v>1011.41868942</v>
      </c>
      <c r="T213" s="36">
        <v>938.18537717000004</v>
      </c>
      <c r="U213" s="36">
        <v>851.94610942999998</v>
      </c>
      <c r="V213" s="36">
        <v>819.18491412000003</v>
      </c>
      <c r="W213" s="36">
        <v>822.07114647000003</v>
      </c>
      <c r="X213" s="36">
        <v>815.38778825999998</v>
      </c>
      <c r="Y213" s="36">
        <v>834.68702712999993</v>
      </c>
    </row>
    <row r="214" spans="1:25" x14ac:dyDescent="0.2">
      <c r="A214" s="35">
        <v>29</v>
      </c>
      <c r="B214" s="36">
        <v>905.34372407000001</v>
      </c>
      <c r="C214" s="36">
        <v>1015.7195496700001</v>
      </c>
      <c r="D214" s="36">
        <v>1127.23910559</v>
      </c>
      <c r="E214" s="36">
        <v>1176.28462427</v>
      </c>
      <c r="F214" s="36">
        <v>1173.8022604999999</v>
      </c>
      <c r="G214" s="36">
        <v>1163.35754937</v>
      </c>
      <c r="H214" s="36">
        <v>1119.14139271</v>
      </c>
      <c r="I214" s="36">
        <v>1026.23449226</v>
      </c>
      <c r="J214" s="36">
        <v>896.52699478999989</v>
      </c>
      <c r="K214" s="36">
        <v>895.11275817000001</v>
      </c>
      <c r="L214" s="36">
        <v>900.75948872999993</v>
      </c>
      <c r="M214" s="36">
        <v>969.37238277999995</v>
      </c>
      <c r="N214" s="36">
        <v>1005.21610429</v>
      </c>
      <c r="O214" s="36">
        <v>1010.56928103</v>
      </c>
      <c r="P214" s="36">
        <v>1009.8994262199999</v>
      </c>
      <c r="Q214" s="36">
        <v>1007.65681806</v>
      </c>
      <c r="R214" s="36">
        <v>1002.36930968</v>
      </c>
      <c r="S214" s="36">
        <v>1025.7551701299999</v>
      </c>
      <c r="T214" s="36">
        <v>931.33381013000007</v>
      </c>
      <c r="U214" s="36">
        <v>832.69367983999996</v>
      </c>
      <c r="V214" s="36">
        <v>750.44782564999991</v>
      </c>
      <c r="W214" s="36">
        <v>760.6234198300001</v>
      </c>
      <c r="X214" s="36">
        <v>807.25074089999998</v>
      </c>
      <c r="Y214" s="36">
        <v>809.24543788999995</v>
      </c>
    </row>
    <row r="215" spans="1:25" x14ac:dyDescent="0.2">
      <c r="A215" s="35">
        <v>30</v>
      </c>
      <c r="B215" s="36">
        <v>916.71571986000004</v>
      </c>
      <c r="C215" s="36">
        <v>998.02723977000005</v>
      </c>
      <c r="D215" s="36">
        <v>1137.75213588</v>
      </c>
      <c r="E215" s="36">
        <v>1156.13810859</v>
      </c>
      <c r="F215" s="36">
        <v>1153.3855636400001</v>
      </c>
      <c r="G215" s="36">
        <v>1129.46062373</v>
      </c>
      <c r="H215" s="36">
        <v>1043.34837982</v>
      </c>
      <c r="I215" s="36">
        <v>975.37903839000001</v>
      </c>
      <c r="J215" s="36">
        <v>888.59517391000009</v>
      </c>
      <c r="K215" s="36">
        <v>895.5415575699999</v>
      </c>
      <c r="L215" s="36">
        <v>958.90879117999998</v>
      </c>
      <c r="M215" s="36">
        <v>989.59485586999995</v>
      </c>
      <c r="N215" s="36">
        <v>1082.5192417599999</v>
      </c>
      <c r="O215" s="36">
        <v>1084.2130600200001</v>
      </c>
      <c r="P215" s="36">
        <v>1076.9255302900001</v>
      </c>
      <c r="Q215" s="36">
        <v>1071.3156495200001</v>
      </c>
      <c r="R215" s="36">
        <v>1057.2355015099999</v>
      </c>
      <c r="S215" s="36">
        <v>1073.98969293</v>
      </c>
      <c r="T215" s="36">
        <v>907.85686024999995</v>
      </c>
      <c r="U215" s="36">
        <v>811.4239034499999</v>
      </c>
      <c r="V215" s="36">
        <v>739.05554417000008</v>
      </c>
      <c r="W215" s="36">
        <v>749.84570159999998</v>
      </c>
      <c r="X215" s="36">
        <v>801.8101753599999</v>
      </c>
      <c r="Y215" s="36">
        <v>826.40976720000003</v>
      </c>
    </row>
    <row r="216" spans="1:25" x14ac:dyDescent="0.2">
      <c r="A216" s="35">
        <v>31</v>
      </c>
      <c r="B216" s="36">
        <v>927.39650733999997</v>
      </c>
      <c r="C216" s="36">
        <v>1025.3607032299999</v>
      </c>
      <c r="D216" s="36">
        <v>1147.62917995</v>
      </c>
      <c r="E216" s="36">
        <v>1195.1401173299998</v>
      </c>
      <c r="F216" s="36">
        <v>1185.2693412799999</v>
      </c>
      <c r="G216" s="36">
        <v>1152.09919231</v>
      </c>
      <c r="H216" s="36">
        <v>1047.62171889</v>
      </c>
      <c r="I216" s="36">
        <v>963.62604284000008</v>
      </c>
      <c r="J216" s="36">
        <v>860.63420692</v>
      </c>
      <c r="K216" s="36">
        <v>887.67304369999988</v>
      </c>
      <c r="L216" s="36">
        <v>892.57573756000011</v>
      </c>
      <c r="M216" s="36">
        <v>966.82515293999995</v>
      </c>
      <c r="N216" s="36">
        <v>1008.6771307700001</v>
      </c>
      <c r="O216" s="36">
        <v>1084.37148935</v>
      </c>
      <c r="P216" s="36">
        <v>1110.5107563500001</v>
      </c>
      <c r="Q216" s="36">
        <v>1102.48066251</v>
      </c>
      <c r="R216" s="36">
        <v>1097.5223622399999</v>
      </c>
      <c r="S216" s="36">
        <v>1011.46074241</v>
      </c>
      <c r="T216" s="36">
        <v>912.23029027000007</v>
      </c>
      <c r="U216" s="36">
        <v>811.62247066000009</v>
      </c>
      <c r="V216" s="36">
        <v>742.7410458899999</v>
      </c>
      <c r="W216" s="36">
        <v>755.48832128000004</v>
      </c>
      <c r="X216" s="36">
        <v>770.21960358000001</v>
      </c>
      <c r="Y216" s="36">
        <v>772.32218005000004</v>
      </c>
    </row>
    <row r="217" spans="1:25" x14ac:dyDescent="0.2">
      <c r="A217" s="42"/>
      <c r="B217" s="43"/>
      <c r="C217" s="43"/>
      <c r="D217" s="43"/>
      <c r="E217" s="43"/>
      <c r="F217" s="43"/>
      <c r="G217" s="43"/>
      <c r="H217" s="43"/>
      <c r="I217" s="43"/>
      <c r="J217" s="43"/>
      <c r="K217" s="43"/>
      <c r="L217" s="43"/>
      <c r="M217" s="43"/>
      <c r="N217" s="43"/>
      <c r="O217" s="43"/>
      <c r="P217" s="43"/>
      <c r="Q217" s="43"/>
      <c r="R217" s="43"/>
      <c r="S217" s="43"/>
      <c r="T217" s="43"/>
      <c r="U217" s="43"/>
      <c r="V217" s="43"/>
      <c r="W217" s="43"/>
      <c r="X217" s="43"/>
      <c r="Y217" s="43"/>
    </row>
    <row r="219" spans="1:25" ht="15" x14ac:dyDescent="0.25">
      <c r="A219" s="53" t="s">
        <v>110</v>
      </c>
      <c r="L219" s="54">
        <v>565030.49078545382</v>
      </c>
    </row>
    <row r="220" spans="1:25" ht="15" x14ac:dyDescent="0.25">
      <c r="A220" s="53"/>
      <c r="L220" s="63"/>
    </row>
    <row r="222" spans="1:25" x14ac:dyDescent="0.2">
      <c r="A222" s="12" t="s">
        <v>103</v>
      </c>
    </row>
    <row r="223" spans="1:25" ht="12.75" customHeight="1" x14ac:dyDescent="0.2"/>
    <row r="224" spans="1:25" ht="15" customHeight="1" x14ac:dyDescent="0.2">
      <c r="A224" s="126"/>
      <c r="B224" s="127"/>
      <c r="C224" s="127"/>
      <c r="D224" s="127"/>
      <c r="E224" s="128"/>
      <c r="F224" s="114" t="s">
        <v>3</v>
      </c>
      <c r="G224" s="115"/>
      <c r="H224" s="115"/>
      <c r="I224" s="116"/>
      <c r="J224" s="122" t="s">
        <v>138</v>
      </c>
      <c r="K224" s="123"/>
      <c r="L224" s="124"/>
    </row>
    <row r="225" spans="1:26" ht="53.25" customHeight="1" x14ac:dyDescent="0.2">
      <c r="A225" s="118"/>
      <c r="B225" s="119"/>
      <c r="C225" s="119"/>
      <c r="D225" s="119"/>
      <c r="E225" s="120"/>
      <c r="F225" s="38" t="s">
        <v>4</v>
      </c>
      <c r="G225" s="35" t="s">
        <v>5</v>
      </c>
      <c r="H225" s="35" t="s">
        <v>6</v>
      </c>
      <c r="I225" s="35" t="s">
        <v>7</v>
      </c>
      <c r="J225" s="118"/>
      <c r="K225" s="119"/>
      <c r="L225" s="120"/>
      <c r="M225" s="56"/>
      <c r="N225" s="56"/>
      <c r="O225" s="56"/>
      <c r="P225" s="56"/>
      <c r="Q225" s="56"/>
      <c r="R225" s="56"/>
      <c r="S225" s="56"/>
      <c r="T225" s="56"/>
      <c r="U225" s="56"/>
      <c r="V225" s="56"/>
      <c r="W225" s="56"/>
      <c r="X225" s="56"/>
      <c r="Y225" s="56"/>
      <c r="Z225" s="56"/>
    </row>
    <row r="226" spans="1:26" ht="45.75" customHeight="1" x14ac:dyDescent="0.2">
      <c r="A226" s="121" t="s">
        <v>16</v>
      </c>
      <c r="B226" s="121"/>
      <c r="C226" s="121"/>
      <c r="D226" s="121"/>
      <c r="E226" s="121"/>
      <c r="F226" s="39">
        <f>'Тарифы на передачу'!D6</f>
        <v>1310000</v>
      </c>
      <c r="G226" s="39">
        <f>'Тарифы на передачу'!E6</f>
        <v>933159.21</v>
      </c>
      <c r="H226" s="39">
        <f>'Тарифы на передачу'!F6</f>
        <v>1037967.99</v>
      </c>
      <c r="I226" s="39">
        <f>'Тарифы на передачу'!G6</f>
        <v>708755.69</v>
      </c>
      <c r="J226" s="125">
        <f>'Тарифы на передачу'!D13</f>
        <v>203257.28</v>
      </c>
      <c r="K226" s="115"/>
      <c r="L226" s="116"/>
    </row>
    <row r="228" spans="1:26" ht="39.75" customHeight="1" x14ac:dyDescent="0.2">
      <c r="A228" s="113" t="s">
        <v>142</v>
      </c>
      <c r="B228" s="113"/>
      <c r="C228" s="113"/>
      <c r="D228" s="113"/>
      <c r="E228" s="113"/>
      <c r="F228" s="113"/>
      <c r="G228" s="113"/>
      <c r="H228" s="113"/>
      <c r="I228" s="113"/>
      <c r="J228" s="113"/>
      <c r="K228" s="113"/>
      <c r="L228" s="113"/>
      <c r="M228" s="113"/>
      <c r="N228" s="113"/>
      <c r="O228" s="113"/>
      <c r="P228" s="113"/>
      <c r="Q228" s="113"/>
      <c r="R228" s="113"/>
      <c r="S228" s="113"/>
      <c r="T228" s="113"/>
      <c r="U228" s="113"/>
      <c r="V228" s="113"/>
      <c r="W228" s="113"/>
      <c r="X228" s="113"/>
      <c r="Y228" s="113"/>
    </row>
  </sheetData>
  <mergeCells count="22">
    <mergeCell ref="A1:Y1"/>
    <mergeCell ref="A4:Y4"/>
    <mergeCell ref="A5:Y5"/>
    <mergeCell ref="A184:A185"/>
    <mergeCell ref="B184:Y184"/>
    <mergeCell ref="A9:A10"/>
    <mergeCell ref="B9:Y9"/>
    <mergeCell ref="A44:A45"/>
    <mergeCell ref="B44:Y44"/>
    <mergeCell ref="A149:A150"/>
    <mergeCell ref="A79:A80"/>
    <mergeCell ref="B79:Y79"/>
    <mergeCell ref="A114:A115"/>
    <mergeCell ref="B114:Y114"/>
    <mergeCell ref="B149:Y149"/>
    <mergeCell ref="A228:Y228"/>
    <mergeCell ref="A225:E225"/>
    <mergeCell ref="A226:E226"/>
    <mergeCell ref="J224:L225"/>
    <mergeCell ref="J226:L226"/>
    <mergeCell ref="A224:E224"/>
    <mergeCell ref="F224:I224"/>
  </mergeCells>
  <pageMargins left="0.7" right="0.7" top="0.75" bottom="0.75" header="0.3" footer="0.3"/>
  <pageSetup paperSize="9" scale="27" orientation="portrait" r:id="rId1"/>
  <colBreaks count="1" manualBreakCount="1">
    <brk id="25" max="147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23"/>
  <sheetViews>
    <sheetView view="pageBreakPreview" zoomScale="85" zoomScaleNormal="100" zoomScaleSheetLayoutView="85" workbookViewId="0">
      <selection activeCell="J219" sqref="J219"/>
    </sheetView>
  </sheetViews>
  <sheetFormatPr defaultRowHeight="12.75" x14ac:dyDescent="0.2"/>
  <cols>
    <col min="1" max="1" width="6.85546875" style="40" customWidth="1"/>
    <col min="2" max="12" width="13.42578125" style="12" bestFit="1" customWidth="1"/>
    <col min="13" max="13" width="15.5703125" style="12" bestFit="1" customWidth="1"/>
    <col min="14" max="25" width="13.42578125" style="12" bestFit="1" customWidth="1"/>
    <col min="26" max="26" width="11.7109375" style="12" bestFit="1" customWidth="1"/>
    <col min="27" max="16384" width="9.140625" style="12"/>
  </cols>
  <sheetData>
    <row r="1" spans="1:25" ht="29.25" customHeight="1" x14ac:dyDescent="0.25">
      <c r="A1" s="96" t="str">
        <f>'1 ЦК'!A1</f>
        <v>Предельные уровни регулируемых цен на электрическую энергию (мощность), поставляемую потребителям (покупателям) АО «Система» в мае 2022 года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</row>
    <row r="2" spans="1:25" ht="15" x14ac:dyDescent="0.25">
      <c r="A2" s="53"/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</row>
    <row r="3" spans="1:25" ht="15" x14ac:dyDescent="0.25">
      <c r="A3" s="53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</row>
    <row r="4" spans="1:25" ht="15" x14ac:dyDescent="0.25">
      <c r="A4" s="110" t="s">
        <v>104</v>
      </c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</row>
    <row r="5" spans="1:25" ht="45.75" customHeight="1" x14ac:dyDescent="0.25">
      <c r="A5" s="117" t="s">
        <v>105</v>
      </c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117"/>
      <c r="U5" s="117"/>
      <c r="V5" s="117"/>
      <c r="W5" s="117"/>
      <c r="X5" s="117"/>
      <c r="Y5" s="117"/>
    </row>
    <row r="7" spans="1:25" ht="15" x14ac:dyDescent="0.2">
      <c r="A7" s="64" t="s">
        <v>131</v>
      </c>
    </row>
    <row r="8" spans="1:25" ht="15" x14ac:dyDescent="0.2">
      <c r="A8" s="64"/>
    </row>
    <row r="9" spans="1:25" ht="33.75" customHeight="1" x14ac:dyDescent="0.2">
      <c r="A9" s="111" t="s">
        <v>0</v>
      </c>
      <c r="B9" s="130" t="s">
        <v>133</v>
      </c>
      <c r="C9" s="130"/>
      <c r="D9" s="130"/>
      <c r="E9" s="130"/>
      <c r="F9" s="130"/>
      <c r="G9" s="130"/>
      <c r="H9" s="130"/>
      <c r="I9" s="130"/>
      <c r="J9" s="130"/>
      <c r="K9" s="130"/>
      <c r="L9" s="130"/>
      <c r="M9" s="130"/>
      <c r="N9" s="130"/>
      <c r="O9" s="130"/>
      <c r="P9" s="130"/>
      <c r="Q9" s="130"/>
      <c r="R9" s="130"/>
      <c r="S9" s="130"/>
      <c r="T9" s="130"/>
      <c r="U9" s="130"/>
      <c r="V9" s="130"/>
      <c r="W9" s="130"/>
      <c r="X9" s="130"/>
      <c r="Y9" s="130"/>
    </row>
    <row r="10" spans="1:25" x14ac:dyDescent="0.2">
      <c r="A10" s="111"/>
      <c r="B10" s="34" t="s">
        <v>74</v>
      </c>
      <c r="C10" s="34" t="s">
        <v>75</v>
      </c>
      <c r="D10" s="34" t="s">
        <v>76</v>
      </c>
      <c r="E10" s="34" t="s">
        <v>77</v>
      </c>
      <c r="F10" s="34" t="s">
        <v>78</v>
      </c>
      <c r="G10" s="34" t="s">
        <v>79</v>
      </c>
      <c r="H10" s="34" t="s">
        <v>80</v>
      </c>
      <c r="I10" s="34" t="s">
        <v>81</v>
      </c>
      <c r="J10" s="34" t="s">
        <v>82</v>
      </c>
      <c r="K10" s="34" t="s">
        <v>83</v>
      </c>
      <c r="L10" s="34" t="s">
        <v>84</v>
      </c>
      <c r="M10" s="34" t="s">
        <v>85</v>
      </c>
      <c r="N10" s="34" t="s">
        <v>86</v>
      </c>
      <c r="O10" s="34" t="s">
        <v>87</v>
      </c>
      <c r="P10" s="34" t="s">
        <v>88</v>
      </c>
      <c r="Q10" s="34" t="s">
        <v>89</v>
      </c>
      <c r="R10" s="34" t="s">
        <v>90</v>
      </c>
      <c r="S10" s="34" t="s">
        <v>91</v>
      </c>
      <c r="T10" s="34" t="s">
        <v>92</v>
      </c>
      <c r="U10" s="34" t="s">
        <v>93</v>
      </c>
      <c r="V10" s="34" t="s">
        <v>94</v>
      </c>
      <c r="W10" s="34" t="s">
        <v>95</v>
      </c>
      <c r="X10" s="34" t="s">
        <v>96</v>
      </c>
      <c r="Y10" s="34" t="s">
        <v>97</v>
      </c>
    </row>
    <row r="11" spans="1:25" x14ac:dyDescent="0.2">
      <c r="A11" s="35">
        <v>1</v>
      </c>
      <c r="B11" s="36">
        <v>2969.1383732100003</v>
      </c>
      <c r="C11" s="36">
        <v>3090.4860967900004</v>
      </c>
      <c r="D11" s="36">
        <v>3234.0276635500004</v>
      </c>
      <c r="E11" s="36">
        <v>3294.8162472400004</v>
      </c>
      <c r="F11" s="36">
        <v>3309.4125525100003</v>
      </c>
      <c r="G11" s="36">
        <v>3284.5439896200005</v>
      </c>
      <c r="H11" s="36">
        <v>3264.1562978800002</v>
      </c>
      <c r="I11" s="36">
        <v>3196.8405648500002</v>
      </c>
      <c r="J11" s="36">
        <v>3046.7655371900005</v>
      </c>
      <c r="K11" s="36">
        <v>3008.8489444100005</v>
      </c>
      <c r="L11" s="36">
        <v>2987.5039109900003</v>
      </c>
      <c r="M11" s="36">
        <v>3080.1949036200003</v>
      </c>
      <c r="N11" s="36">
        <v>3123.5990671800005</v>
      </c>
      <c r="O11" s="36">
        <v>3135.3155163000001</v>
      </c>
      <c r="P11" s="36">
        <v>3146.3735528100005</v>
      </c>
      <c r="Q11" s="36">
        <v>3161.3033949500004</v>
      </c>
      <c r="R11" s="36">
        <v>3180.6564004000002</v>
      </c>
      <c r="S11" s="36">
        <v>3140.2041836400003</v>
      </c>
      <c r="T11" s="36">
        <v>3040.7543318400003</v>
      </c>
      <c r="U11" s="36">
        <v>2948.1086407100001</v>
      </c>
      <c r="V11" s="36">
        <v>2856.9536460600002</v>
      </c>
      <c r="W11" s="36">
        <v>2845.5499102000003</v>
      </c>
      <c r="X11" s="36">
        <v>2870.4796174600006</v>
      </c>
      <c r="Y11" s="36">
        <v>2904.7597054700004</v>
      </c>
    </row>
    <row r="12" spans="1:25" x14ac:dyDescent="0.2">
      <c r="A12" s="35">
        <v>2</v>
      </c>
      <c r="B12" s="36">
        <v>2941.7971642900002</v>
      </c>
      <c r="C12" s="36">
        <v>3058.3404651100004</v>
      </c>
      <c r="D12" s="36">
        <v>3172.0774564100002</v>
      </c>
      <c r="E12" s="36">
        <v>3224.0486537900006</v>
      </c>
      <c r="F12" s="36">
        <v>3241.8159063100002</v>
      </c>
      <c r="G12" s="36">
        <v>3264.7282556700002</v>
      </c>
      <c r="H12" s="36">
        <v>3277.8800245400002</v>
      </c>
      <c r="I12" s="36">
        <v>3189.1717636100002</v>
      </c>
      <c r="J12" s="36">
        <v>3046.6539713700004</v>
      </c>
      <c r="K12" s="36">
        <v>3009.3929524600003</v>
      </c>
      <c r="L12" s="36">
        <v>2979.5814190400006</v>
      </c>
      <c r="M12" s="36">
        <v>3045.4591164300004</v>
      </c>
      <c r="N12" s="36">
        <v>3091.9354544800003</v>
      </c>
      <c r="O12" s="36">
        <v>3124.4889130900001</v>
      </c>
      <c r="P12" s="36">
        <v>3134.1927396200003</v>
      </c>
      <c r="Q12" s="36">
        <v>3154.1825243600006</v>
      </c>
      <c r="R12" s="36">
        <v>3160.1756458300006</v>
      </c>
      <c r="S12" s="36">
        <v>3103.8128766300006</v>
      </c>
      <c r="T12" s="36">
        <v>3001.8480690800006</v>
      </c>
      <c r="U12" s="36">
        <v>2909.2759703900001</v>
      </c>
      <c r="V12" s="36">
        <v>2844.1524702300003</v>
      </c>
      <c r="W12" s="36">
        <v>2847.9367645400002</v>
      </c>
      <c r="X12" s="36">
        <v>2847.0292467800004</v>
      </c>
      <c r="Y12" s="36">
        <v>2891.7786488200004</v>
      </c>
    </row>
    <row r="13" spans="1:25" x14ac:dyDescent="0.2">
      <c r="A13" s="35">
        <v>3</v>
      </c>
      <c r="B13" s="36">
        <v>2915.8696334200004</v>
      </c>
      <c r="C13" s="36">
        <v>3033.6329980700002</v>
      </c>
      <c r="D13" s="36">
        <v>3132.71304452</v>
      </c>
      <c r="E13" s="36">
        <v>3164.3192383500004</v>
      </c>
      <c r="F13" s="36">
        <v>3178.9759351600005</v>
      </c>
      <c r="G13" s="36">
        <v>3220.5140780600004</v>
      </c>
      <c r="H13" s="36">
        <v>3231.2033998300003</v>
      </c>
      <c r="I13" s="36">
        <v>3213.1549307600003</v>
      </c>
      <c r="J13" s="36">
        <v>3109.5558099900004</v>
      </c>
      <c r="K13" s="36">
        <v>3076.2193931700003</v>
      </c>
      <c r="L13" s="36">
        <v>3056.4495300100002</v>
      </c>
      <c r="M13" s="36">
        <v>3141.8911614900003</v>
      </c>
      <c r="N13" s="36">
        <v>3183.5425433600003</v>
      </c>
      <c r="O13" s="36">
        <v>3198.0879348000003</v>
      </c>
      <c r="P13" s="36">
        <v>3216.1504715200003</v>
      </c>
      <c r="Q13" s="36">
        <v>3219.8288450200007</v>
      </c>
      <c r="R13" s="36">
        <v>3229.4140536300001</v>
      </c>
      <c r="S13" s="36">
        <v>3195.2766496600007</v>
      </c>
      <c r="T13" s="36">
        <v>3085.9128438000007</v>
      </c>
      <c r="U13" s="36">
        <v>2985.8572676200001</v>
      </c>
      <c r="V13" s="36">
        <v>2894.7834368700005</v>
      </c>
      <c r="W13" s="36">
        <v>2888.3726029600002</v>
      </c>
      <c r="X13" s="36">
        <v>2897.8606092100003</v>
      </c>
      <c r="Y13" s="36">
        <v>2933.6907335500005</v>
      </c>
    </row>
    <row r="14" spans="1:25" x14ac:dyDescent="0.2">
      <c r="A14" s="35">
        <v>4</v>
      </c>
      <c r="B14" s="36">
        <v>3003.7274984300002</v>
      </c>
      <c r="C14" s="36">
        <v>3152.0334663500003</v>
      </c>
      <c r="D14" s="36">
        <v>3204.6782557500001</v>
      </c>
      <c r="E14" s="36">
        <v>3176.3830329000002</v>
      </c>
      <c r="F14" s="36">
        <v>3179.1371366900003</v>
      </c>
      <c r="G14" s="36">
        <v>3172.3113915800004</v>
      </c>
      <c r="H14" s="36">
        <v>3183.8717935000004</v>
      </c>
      <c r="I14" s="36">
        <v>3110.8919461000005</v>
      </c>
      <c r="J14" s="36">
        <v>2998.2414819700002</v>
      </c>
      <c r="K14" s="36">
        <v>2983.8793283500004</v>
      </c>
      <c r="L14" s="36">
        <v>2996.7541048300004</v>
      </c>
      <c r="M14" s="36">
        <v>3096.3036352100003</v>
      </c>
      <c r="N14" s="36">
        <v>3149.7471437400004</v>
      </c>
      <c r="O14" s="36">
        <v>3154.2056372300003</v>
      </c>
      <c r="P14" s="36">
        <v>3191.2540792600003</v>
      </c>
      <c r="Q14" s="36">
        <v>3194.67587559</v>
      </c>
      <c r="R14" s="36">
        <v>3189.2498742600001</v>
      </c>
      <c r="S14" s="36">
        <v>3132.7806698100003</v>
      </c>
      <c r="T14" s="36">
        <v>3007.4806298000003</v>
      </c>
      <c r="U14" s="36">
        <v>2898.3086939600003</v>
      </c>
      <c r="V14" s="36">
        <v>2832.3415149000002</v>
      </c>
      <c r="W14" s="36">
        <v>2862.8643427200004</v>
      </c>
      <c r="X14" s="36">
        <v>2820.4659358200006</v>
      </c>
      <c r="Y14" s="36">
        <v>2815.3040909000001</v>
      </c>
    </row>
    <row r="15" spans="1:25" x14ac:dyDescent="0.2">
      <c r="A15" s="35">
        <v>5</v>
      </c>
      <c r="B15" s="36">
        <v>2974.0385398700005</v>
      </c>
      <c r="C15" s="36">
        <v>3055.2869266500002</v>
      </c>
      <c r="D15" s="36">
        <v>3187.1689590200003</v>
      </c>
      <c r="E15" s="36">
        <v>3238.9786176500002</v>
      </c>
      <c r="F15" s="36">
        <v>3264.0526059100002</v>
      </c>
      <c r="G15" s="36">
        <v>3264.6981825600005</v>
      </c>
      <c r="H15" s="36">
        <v>3251.6553243100007</v>
      </c>
      <c r="I15" s="36">
        <v>3184.0089474600004</v>
      </c>
      <c r="J15" s="36">
        <v>3080.3061107200001</v>
      </c>
      <c r="K15" s="36">
        <v>3078.1029398500004</v>
      </c>
      <c r="L15" s="36">
        <v>3074.2795970300003</v>
      </c>
      <c r="M15" s="36">
        <v>3169.7687172200003</v>
      </c>
      <c r="N15" s="36">
        <v>3244.8153548700002</v>
      </c>
      <c r="O15" s="36">
        <v>3241.5707198400005</v>
      </c>
      <c r="P15" s="36">
        <v>3282.6083508700003</v>
      </c>
      <c r="Q15" s="36">
        <v>3291.0720466000002</v>
      </c>
      <c r="R15" s="36">
        <v>3303.9926400400004</v>
      </c>
      <c r="S15" s="36">
        <v>3250.5397472600007</v>
      </c>
      <c r="T15" s="36">
        <v>3122.0939965400003</v>
      </c>
      <c r="U15" s="36">
        <v>3017.5721875800004</v>
      </c>
      <c r="V15" s="36">
        <v>2914.4662376500005</v>
      </c>
      <c r="W15" s="36">
        <v>2899.7889460500005</v>
      </c>
      <c r="X15" s="36">
        <v>2913.9899811800005</v>
      </c>
      <c r="Y15" s="36">
        <v>2938.7555576000004</v>
      </c>
    </row>
    <row r="16" spans="1:25" x14ac:dyDescent="0.2">
      <c r="A16" s="35">
        <v>6</v>
      </c>
      <c r="B16" s="36">
        <v>3008.6030500200004</v>
      </c>
      <c r="C16" s="36">
        <v>3135.0882271400005</v>
      </c>
      <c r="D16" s="36">
        <v>3271.5730910400007</v>
      </c>
      <c r="E16" s="36">
        <v>3317.7466483100006</v>
      </c>
      <c r="F16" s="36">
        <v>3323.4042220100005</v>
      </c>
      <c r="G16" s="36">
        <v>3307.5145353500002</v>
      </c>
      <c r="H16" s="36">
        <v>3263.7909171400006</v>
      </c>
      <c r="I16" s="36">
        <v>3213.2499439000003</v>
      </c>
      <c r="J16" s="36">
        <v>3068.0585560900004</v>
      </c>
      <c r="K16" s="36">
        <v>3075.4844671800001</v>
      </c>
      <c r="L16" s="36">
        <v>3068.4365214900004</v>
      </c>
      <c r="M16" s="36">
        <v>3192.4860548900006</v>
      </c>
      <c r="N16" s="36">
        <v>3258.3891897700005</v>
      </c>
      <c r="O16" s="36">
        <v>3261.9028225100001</v>
      </c>
      <c r="P16" s="36">
        <v>3269.9692554500007</v>
      </c>
      <c r="Q16" s="36">
        <v>3264.4874138700006</v>
      </c>
      <c r="R16" s="36">
        <v>3253.0988546600001</v>
      </c>
      <c r="S16" s="36">
        <v>3208.66173832</v>
      </c>
      <c r="T16" s="36">
        <v>3094.7296786000006</v>
      </c>
      <c r="U16" s="36">
        <v>2982.9757884600003</v>
      </c>
      <c r="V16" s="36">
        <v>2888.6760292100003</v>
      </c>
      <c r="W16" s="36">
        <v>2877.2963967100004</v>
      </c>
      <c r="X16" s="36">
        <v>2904.6204331500003</v>
      </c>
      <c r="Y16" s="36">
        <v>2912.0354577000003</v>
      </c>
    </row>
    <row r="17" spans="1:25" x14ac:dyDescent="0.2">
      <c r="A17" s="35">
        <v>7</v>
      </c>
      <c r="B17" s="36">
        <v>3012.1368032500004</v>
      </c>
      <c r="C17" s="36">
        <v>3090.7805756600001</v>
      </c>
      <c r="D17" s="36">
        <v>3279.3319254400003</v>
      </c>
      <c r="E17" s="36">
        <v>3321.1863925600001</v>
      </c>
      <c r="F17" s="36">
        <v>3323.5514428900005</v>
      </c>
      <c r="G17" s="36">
        <v>3325.6801361600001</v>
      </c>
      <c r="H17" s="36">
        <v>3304.0858202600002</v>
      </c>
      <c r="I17" s="36">
        <v>3211.6473225400005</v>
      </c>
      <c r="J17" s="36">
        <v>3084.2802319800003</v>
      </c>
      <c r="K17" s="36">
        <v>3074.0282633600004</v>
      </c>
      <c r="L17" s="36">
        <v>3068.0628620500001</v>
      </c>
      <c r="M17" s="36">
        <v>3164.0961761100007</v>
      </c>
      <c r="N17" s="36">
        <v>3203.2526935900005</v>
      </c>
      <c r="O17" s="36">
        <v>3225.1601483600007</v>
      </c>
      <c r="P17" s="36">
        <v>3244.6144834400002</v>
      </c>
      <c r="Q17" s="36">
        <v>3249.6172493100003</v>
      </c>
      <c r="R17" s="36">
        <v>3244.1100808400006</v>
      </c>
      <c r="S17" s="36">
        <v>3201.4150758000005</v>
      </c>
      <c r="T17" s="36">
        <v>3085.4266111000006</v>
      </c>
      <c r="U17" s="36">
        <v>2958.3191185300002</v>
      </c>
      <c r="V17" s="36">
        <v>2865.9118348700003</v>
      </c>
      <c r="W17" s="36">
        <v>2887.3444462000002</v>
      </c>
      <c r="X17" s="36">
        <v>2898.5220069600005</v>
      </c>
      <c r="Y17" s="36">
        <v>2915.9569473600004</v>
      </c>
    </row>
    <row r="18" spans="1:25" x14ac:dyDescent="0.2">
      <c r="A18" s="35">
        <v>8</v>
      </c>
      <c r="B18" s="36">
        <v>2989.3673975300003</v>
      </c>
      <c r="C18" s="36">
        <v>3111.4094545500002</v>
      </c>
      <c r="D18" s="36">
        <v>3258.8568872600003</v>
      </c>
      <c r="E18" s="36">
        <v>3330.2962898800006</v>
      </c>
      <c r="F18" s="36">
        <v>3340.9175141100004</v>
      </c>
      <c r="G18" s="36">
        <v>3341.3326948600006</v>
      </c>
      <c r="H18" s="36">
        <v>3323.3259823700005</v>
      </c>
      <c r="I18" s="36">
        <v>3248.4071677300003</v>
      </c>
      <c r="J18" s="36">
        <v>3084.8060532200006</v>
      </c>
      <c r="K18" s="36">
        <v>3053.2246398300003</v>
      </c>
      <c r="L18" s="36">
        <v>3046.7529464200006</v>
      </c>
      <c r="M18" s="36">
        <v>3135.9257148800007</v>
      </c>
      <c r="N18" s="36">
        <v>3187.3504355900004</v>
      </c>
      <c r="O18" s="36">
        <v>3218.1556506200004</v>
      </c>
      <c r="P18" s="36">
        <v>3239.4607107200004</v>
      </c>
      <c r="Q18" s="36">
        <v>3252.9230609000006</v>
      </c>
      <c r="R18" s="36">
        <v>3252.9633086400004</v>
      </c>
      <c r="S18" s="36">
        <v>3205.9010308100005</v>
      </c>
      <c r="T18" s="36">
        <v>3070.9539041800003</v>
      </c>
      <c r="U18" s="36">
        <v>2932.5958288600004</v>
      </c>
      <c r="V18" s="36">
        <v>2846.4929006600005</v>
      </c>
      <c r="W18" s="36">
        <v>2859.9284016200004</v>
      </c>
      <c r="X18" s="36">
        <v>2862.7327109500002</v>
      </c>
      <c r="Y18" s="36">
        <v>2910.0782805400004</v>
      </c>
    </row>
    <row r="19" spans="1:25" x14ac:dyDescent="0.2">
      <c r="A19" s="35">
        <v>9</v>
      </c>
      <c r="B19" s="36">
        <v>3015.6192474800005</v>
      </c>
      <c r="C19" s="36">
        <v>3133.8678570600005</v>
      </c>
      <c r="D19" s="36">
        <v>3282.0959668300002</v>
      </c>
      <c r="E19" s="36">
        <v>3356.7831407300005</v>
      </c>
      <c r="F19" s="36">
        <v>3383.5048764100002</v>
      </c>
      <c r="G19" s="36">
        <v>3371.6198232900006</v>
      </c>
      <c r="H19" s="36">
        <v>3352.88964106</v>
      </c>
      <c r="I19" s="36">
        <v>3292.5545464300003</v>
      </c>
      <c r="J19" s="36">
        <v>3119.5696350600001</v>
      </c>
      <c r="K19" s="36">
        <v>3090.5757407500005</v>
      </c>
      <c r="L19" s="36">
        <v>3066.0871731200004</v>
      </c>
      <c r="M19" s="36">
        <v>3152.4167857800003</v>
      </c>
      <c r="N19" s="36">
        <v>3189.7798755200001</v>
      </c>
      <c r="O19" s="36">
        <v>3209.2124956800003</v>
      </c>
      <c r="P19" s="36">
        <v>3224.1517994400001</v>
      </c>
      <c r="Q19" s="36">
        <v>3236.7586449900004</v>
      </c>
      <c r="R19" s="36">
        <v>3244.0355906000004</v>
      </c>
      <c r="S19" s="36">
        <v>3202.0331835300003</v>
      </c>
      <c r="T19" s="36">
        <v>3085.0788185300003</v>
      </c>
      <c r="U19" s="36">
        <v>2964.3053004200001</v>
      </c>
      <c r="V19" s="36">
        <v>2837.9025491700004</v>
      </c>
      <c r="W19" s="36">
        <v>2826.7684495200001</v>
      </c>
      <c r="X19" s="36">
        <v>2886.4860894700005</v>
      </c>
      <c r="Y19" s="36">
        <v>2913.1766442600001</v>
      </c>
    </row>
    <row r="20" spans="1:25" x14ac:dyDescent="0.2">
      <c r="A20" s="35">
        <v>10</v>
      </c>
      <c r="B20" s="36">
        <v>2999.6901366600005</v>
      </c>
      <c r="C20" s="36">
        <v>3123.0150347100007</v>
      </c>
      <c r="D20" s="36">
        <v>3251.0164022000004</v>
      </c>
      <c r="E20" s="36">
        <v>3317.3198345100004</v>
      </c>
      <c r="F20" s="36">
        <v>3330.9211509100005</v>
      </c>
      <c r="G20" s="36">
        <v>3366.3098845900004</v>
      </c>
      <c r="H20" s="36">
        <v>3346.1999950500003</v>
      </c>
      <c r="I20" s="36">
        <v>3285.1452963300003</v>
      </c>
      <c r="J20" s="36">
        <v>3107.6589898500006</v>
      </c>
      <c r="K20" s="36">
        <v>3069.1479212800004</v>
      </c>
      <c r="L20" s="36">
        <v>3055.8234346800004</v>
      </c>
      <c r="M20" s="36">
        <v>3155.1331124700005</v>
      </c>
      <c r="N20" s="36">
        <v>3208.3858886800003</v>
      </c>
      <c r="O20" s="36">
        <v>3231.6533694700001</v>
      </c>
      <c r="P20" s="36">
        <v>3185.5719587300005</v>
      </c>
      <c r="Q20" s="36">
        <v>3243.6476225700003</v>
      </c>
      <c r="R20" s="36">
        <v>3258.6419613300004</v>
      </c>
      <c r="S20" s="36">
        <v>3222.2113739700003</v>
      </c>
      <c r="T20" s="36">
        <v>3096.2050218500003</v>
      </c>
      <c r="U20" s="36">
        <v>2944.8293277200005</v>
      </c>
      <c r="V20" s="36">
        <v>2882.1636288900004</v>
      </c>
      <c r="W20" s="36">
        <v>2885.9573691100004</v>
      </c>
      <c r="X20" s="36">
        <v>2875.6494177000004</v>
      </c>
      <c r="Y20" s="36">
        <v>2949.3417572900003</v>
      </c>
    </row>
    <row r="21" spans="1:25" x14ac:dyDescent="0.2">
      <c r="A21" s="35">
        <v>11</v>
      </c>
      <c r="B21" s="36">
        <v>3037.2308194500001</v>
      </c>
      <c r="C21" s="36">
        <v>3121.2705564200005</v>
      </c>
      <c r="D21" s="36">
        <v>3281.7704504400003</v>
      </c>
      <c r="E21" s="36">
        <v>3364.3566490300004</v>
      </c>
      <c r="F21" s="36">
        <v>3361.9027806800004</v>
      </c>
      <c r="G21" s="36">
        <v>3362.3281691000002</v>
      </c>
      <c r="H21" s="36">
        <v>3317.1326314100006</v>
      </c>
      <c r="I21" s="36">
        <v>3229.7311625100001</v>
      </c>
      <c r="J21" s="36">
        <v>3065.7667027600005</v>
      </c>
      <c r="K21" s="36">
        <v>3058.0332511000006</v>
      </c>
      <c r="L21" s="36">
        <v>3048.7983978400002</v>
      </c>
      <c r="M21" s="36">
        <v>3140.2742891100006</v>
      </c>
      <c r="N21" s="36">
        <v>3184.2703369700002</v>
      </c>
      <c r="O21" s="36">
        <v>3194.7202238000004</v>
      </c>
      <c r="P21" s="36">
        <v>3206.7144748400005</v>
      </c>
      <c r="Q21" s="36">
        <v>3211.5274583100004</v>
      </c>
      <c r="R21" s="36">
        <v>3232.7173555600002</v>
      </c>
      <c r="S21" s="36">
        <v>3196.8190814700001</v>
      </c>
      <c r="T21" s="36">
        <v>3079.9435318500005</v>
      </c>
      <c r="U21" s="36">
        <v>2971.8301113500002</v>
      </c>
      <c r="V21" s="36">
        <v>2888.3407464000002</v>
      </c>
      <c r="W21" s="36">
        <v>2884.2131001300004</v>
      </c>
      <c r="X21" s="36">
        <v>2896.6374959600003</v>
      </c>
      <c r="Y21" s="36">
        <v>2920.5672515500005</v>
      </c>
    </row>
    <row r="22" spans="1:25" x14ac:dyDescent="0.2">
      <c r="A22" s="35">
        <v>12</v>
      </c>
      <c r="B22" s="36">
        <v>3017.7430944800003</v>
      </c>
      <c r="C22" s="36">
        <v>3102.7368895500003</v>
      </c>
      <c r="D22" s="36">
        <v>3203.4995692600005</v>
      </c>
      <c r="E22" s="36">
        <v>3257.6136313900006</v>
      </c>
      <c r="F22" s="36">
        <v>3261.0901654300005</v>
      </c>
      <c r="G22" s="36">
        <v>3258.6257488700003</v>
      </c>
      <c r="H22" s="36">
        <v>3267.4866959300007</v>
      </c>
      <c r="I22" s="36">
        <v>3191.2493551200005</v>
      </c>
      <c r="J22" s="36">
        <v>3063.7652869700005</v>
      </c>
      <c r="K22" s="36">
        <v>3063.7385317600001</v>
      </c>
      <c r="L22" s="36">
        <v>3035.1337223100004</v>
      </c>
      <c r="M22" s="36">
        <v>3136.5175779900001</v>
      </c>
      <c r="N22" s="36">
        <v>3193.2206292600004</v>
      </c>
      <c r="O22" s="36">
        <v>3196.1997696500002</v>
      </c>
      <c r="P22" s="36">
        <v>3194.0722782700004</v>
      </c>
      <c r="Q22" s="36">
        <v>3204.6813889500004</v>
      </c>
      <c r="R22" s="36">
        <v>3226.4044493100005</v>
      </c>
      <c r="S22" s="36">
        <v>3183.4113587900001</v>
      </c>
      <c r="T22" s="36">
        <v>3077.9993880200004</v>
      </c>
      <c r="U22" s="36">
        <v>2988.4642365000004</v>
      </c>
      <c r="V22" s="36">
        <v>2903.9999025000006</v>
      </c>
      <c r="W22" s="36">
        <v>2890.7736408800001</v>
      </c>
      <c r="X22" s="36">
        <v>2905.2610467700006</v>
      </c>
      <c r="Y22" s="36">
        <v>2910.4158087700002</v>
      </c>
    </row>
    <row r="23" spans="1:25" x14ac:dyDescent="0.2">
      <c r="A23" s="35">
        <v>13</v>
      </c>
      <c r="B23" s="36">
        <v>3018.1181611700003</v>
      </c>
      <c r="C23" s="36">
        <v>3127.66266928</v>
      </c>
      <c r="D23" s="36">
        <v>3254.5954935400005</v>
      </c>
      <c r="E23" s="36">
        <v>3304.5408845500006</v>
      </c>
      <c r="F23" s="36">
        <v>3312.3845674000004</v>
      </c>
      <c r="G23" s="36">
        <v>3318.8454975400005</v>
      </c>
      <c r="H23" s="36">
        <v>3311.6178255300001</v>
      </c>
      <c r="I23" s="36">
        <v>3209.2863694800003</v>
      </c>
      <c r="J23" s="36">
        <v>3070.5644515000004</v>
      </c>
      <c r="K23" s="36">
        <v>3060.5384814500003</v>
      </c>
      <c r="L23" s="36">
        <v>3040.1301000200001</v>
      </c>
      <c r="M23" s="36">
        <v>3143.0084948500003</v>
      </c>
      <c r="N23" s="36">
        <v>3188.9465168000006</v>
      </c>
      <c r="O23" s="36">
        <v>3171.4858078800003</v>
      </c>
      <c r="P23" s="36">
        <v>3177.4651601000005</v>
      </c>
      <c r="Q23" s="36">
        <v>3189.1292684300006</v>
      </c>
      <c r="R23" s="36">
        <v>3203.5911588600002</v>
      </c>
      <c r="S23" s="36">
        <v>3170.6819309400003</v>
      </c>
      <c r="T23" s="36">
        <v>3055.8133843400001</v>
      </c>
      <c r="U23" s="36">
        <v>2966.7559289700002</v>
      </c>
      <c r="V23" s="36">
        <v>2894.3937920700005</v>
      </c>
      <c r="W23" s="36">
        <v>2875.0340333200002</v>
      </c>
      <c r="X23" s="36">
        <v>2889.5134051400005</v>
      </c>
      <c r="Y23" s="36">
        <v>2895.9835050800002</v>
      </c>
    </row>
    <row r="24" spans="1:25" x14ac:dyDescent="0.2">
      <c r="A24" s="35">
        <v>14</v>
      </c>
      <c r="B24" s="36">
        <v>3015.7767731200001</v>
      </c>
      <c r="C24" s="36">
        <v>3127.2501611500002</v>
      </c>
      <c r="D24" s="36">
        <v>3266.7385933400001</v>
      </c>
      <c r="E24" s="36">
        <v>3305.5210762900006</v>
      </c>
      <c r="F24" s="36">
        <v>3308.6529216200006</v>
      </c>
      <c r="G24" s="36">
        <v>3310.9329825500004</v>
      </c>
      <c r="H24" s="36">
        <v>3301.9467055700006</v>
      </c>
      <c r="I24" s="36">
        <v>3219.3308785200006</v>
      </c>
      <c r="J24" s="36">
        <v>3064.9871176200004</v>
      </c>
      <c r="K24" s="36">
        <v>3020.3931211700001</v>
      </c>
      <c r="L24" s="36">
        <v>3001.6086658000004</v>
      </c>
      <c r="M24" s="36">
        <v>3091.8552877900001</v>
      </c>
      <c r="N24" s="36">
        <v>3125.1317981000002</v>
      </c>
      <c r="O24" s="36">
        <v>3138.9059346000004</v>
      </c>
      <c r="P24" s="36">
        <v>3159.5392402300004</v>
      </c>
      <c r="Q24" s="36">
        <v>3174.7270010600005</v>
      </c>
      <c r="R24" s="36">
        <v>3178.5996242900001</v>
      </c>
      <c r="S24" s="36">
        <v>3136.6520612200002</v>
      </c>
      <c r="T24" s="36">
        <v>3023.5819740600004</v>
      </c>
      <c r="U24" s="36">
        <v>2928.3965806100005</v>
      </c>
      <c r="V24" s="36">
        <v>2843.7167471200005</v>
      </c>
      <c r="W24" s="36">
        <v>2833.4418375200003</v>
      </c>
      <c r="X24" s="36">
        <v>2833.0789524500005</v>
      </c>
      <c r="Y24" s="36">
        <v>2860.7863840300006</v>
      </c>
    </row>
    <row r="25" spans="1:25" x14ac:dyDescent="0.2">
      <c r="A25" s="35">
        <v>15</v>
      </c>
      <c r="B25" s="36">
        <v>2938.7683943500006</v>
      </c>
      <c r="C25" s="36">
        <v>3043.1843625100005</v>
      </c>
      <c r="D25" s="36">
        <v>3164.5371322400006</v>
      </c>
      <c r="E25" s="36">
        <v>3170.8403162800005</v>
      </c>
      <c r="F25" s="36">
        <v>3171.0569680500003</v>
      </c>
      <c r="G25" s="36">
        <v>3178.9815687600003</v>
      </c>
      <c r="H25" s="36">
        <v>3165.8169774800003</v>
      </c>
      <c r="I25" s="36">
        <v>3161.7385238200004</v>
      </c>
      <c r="J25" s="36">
        <v>3007.3607052400002</v>
      </c>
      <c r="K25" s="36">
        <v>2978.6151411800001</v>
      </c>
      <c r="L25" s="36">
        <v>2960.8915709100002</v>
      </c>
      <c r="M25" s="36">
        <v>3064.3787693600002</v>
      </c>
      <c r="N25" s="36">
        <v>3117.4212992100001</v>
      </c>
      <c r="O25" s="36">
        <v>3155.1762844700006</v>
      </c>
      <c r="P25" s="36">
        <v>3176.1218016000003</v>
      </c>
      <c r="Q25" s="36">
        <v>3182.6769197800004</v>
      </c>
      <c r="R25" s="36">
        <v>3164.97217335</v>
      </c>
      <c r="S25" s="36">
        <v>3106.1739701200004</v>
      </c>
      <c r="T25" s="36">
        <v>3031.9496400500002</v>
      </c>
      <c r="U25" s="36">
        <v>2914.2940003400004</v>
      </c>
      <c r="V25" s="36">
        <v>2838.9027176300006</v>
      </c>
      <c r="W25" s="36">
        <v>2839.7028937100004</v>
      </c>
      <c r="X25" s="36">
        <v>2885.6705730600006</v>
      </c>
      <c r="Y25" s="36">
        <v>2921.0042473600006</v>
      </c>
    </row>
    <row r="26" spans="1:25" x14ac:dyDescent="0.2">
      <c r="A26" s="35">
        <v>16</v>
      </c>
      <c r="B26" s="36">
        <v>2987.4475542200003</v>
      </c>
      <c r="C26" s="36">
        <v>3103.9465914000002</v>
      </c>
      <c r="D26" s="36">
        <v>3236.1561408900006</v>
      </c>
      <c r="E26" s="36">
        <v>3287.0122701400005</v>
      </c>
      <c r="F26" s="36">
        <v>3281.74768485</v>
      </c>
      <c r="G26" s="36">
        <v>3289.7233154700007</v>
      </c>
      <c r="H26" s="36">
        <v>3259.9909096900001</v>
      </c>
      <c r="I26" s="36">
        <v>3187.4315185000005</v>
      </c>
      <c r="J26" s="36">
        <v>3036.9600291500001</v>
      </c>
      <c r="K26" s="36">
        <v>2986.9982838100004</v>
      </c>
      <c r="L26" s="36">
        <v>3031.2548141200004</v>
      </c>
      <c r="M26" s="36">
        <v>3148.7587140900005</v>
      </c>
      <c r="N26" s="36">
        <v>3207.1788654600005</v>
      </c>
      <c r="O26" s="36">
        <v>3228.3970854700001</v>
      </c>
      <c r="P26" s="36">
        <v>3258.4273140200003</v>
      </c>
      <c r="Q26" s="36">
        <v>3256.1934214300004</v>
      </c>
      <c r="R26" s="36">
        <v>3240.1780670000003</v>
      </c>
      <c r="S26" s="36">
        <v>3193.8771614500001</v>
      </c>
      <c r="T26" s="36">
        <v>3048.5948342200004</v>
      </c>
      <c r="U26" s="36">
        <v>2906.2572568700002</v>
      </c>
      <c r="V26" s="36">
        <v>2832.0491830300002</v>
      </c>
      <c r="W26" s="36">
        <v>2850.9135593700003</v>
      </c>
      <c r="X26" s="36">
        <v>2845.1065716300004</v>
      </c>
      <c r="Y26" s="36">
        <v>2895.7498292600003</v>
      </c>
    </row>
    <row r="27" spans="1:25" x14ac:dyDescent="0.2">
      <c r="A27" s="35">
        <v>17</v>
      </c>
      <c r="B27" s="36">
        <v>2972.6973816800005</v>
      </c>
      <c r="C27" s="36">
        <v>3106.0378032500003</v>
      </c>
      <c r="D27" s="36">
        <v>3233.8730403800005</v>
      </c>
      <c r="E27" s="36">
        <v>3274.1882144000001</v>
      </c>
      <c r="F27" s="36">
        <v>3273.2807220300001</v>
      </c>
      <c r="G27" s="36">
        <v>3271.6017057000004</v>
      </c>
      <c r="H27" s="36">
        <v>3229.0198571800001</v>
      </c>
      <c r="I27" s="36">
        <v>3179.3484120700004</v>
      </c>
      <c r="J27" s="36">
        <v>3028.8751330400005</v>
      </c>
      <c r="K27" s="36">
        <v>3016.4796519000001</v>
      </c>
      <c r="L27" s="36">
        <v>2990.1941242400003</v>
      </c>
      <c r="M27" s="36">
        <v>3097.6911603400004</v>
      </c>
      <c r="N27" s="36">
        <v>3143.1379723000005</v>
      </c>
      <c r="O27" s="36">
        <v>3142.9611500100004</v>
      </c>
      <c r="P27" s="36">
        <v>3145.9781182300003</v>
      </c>
      <c r="Q27" s="36">
        <v>3154.6491117200003</v>
      </c>
      <c r="R27" s="36">
        <v>3163.7889175800001</v>
      </c>
      <c r="S27" s="36">
        <v>3130.0905993800006</v>
      </c>
      <c r="T27" s="36">
        <v>3004.3529346500004</v>
      </c>
      <c r="U27" s="36">
        <v>2903.7626855100002</v>
      </c>
      <c r="V27" s="36">
        <v>2814.3099341000006</v>
      </c>
      <c r="W27" s="36">
        <v>2809.4095342500004</v>
      </c>
      <c r="X27" s="36">
        <v>2828.6007793200006</v>
      </c>
      <c r="Y27" s="36">
        <v>2862.0061812800004</v>
      </c>
    </row>
    <row r="28" spans="1:25" x14ac:dyDescent="0.2">
      <c r="A28" s="35">
        <v>18</v>
      </c>
      <c r="B28" s="36">
        <v>3028.6202082900004</v>
      </c>
      <c r="C28" s="36">
        <v>3171.0352564200002</v>
      </c>
      <c r="D28" s="36">
        <v>3235.2621172100003</v>
      </c>
      <c r="E28" s="36">
        <v>3237.0510822200004</v>
      </c>
      <c r="F28" s="36">
        <v>3233.0097960000003</v>
      </c>
      <c r="G28" s="36">
        <v>3245.6647714300007</v>
      </c>
      <c r="H28" s="36">
        <v>3234.1781307400006</v>
      </c>
      <c r="I28" s="36">
        <v>3140.3344257900003</v>
      </c>
      <c r="J28" s="36">
        <v>2988.5319151500003</v>
      </c>
      <c r="K28" s="36">
        <v>2990.4437377400004</v>
      </c>
      <c r="L28" s="36">
        <v>3003.8094734400001</v>
      </c>
      <c r="M28" s="36">
        <v>3117.2392995200003</v>
      </c>
      <c r="N28" s="36">
        <v>3149.8787603300007</v>
      </c>
      <c r="O28" s="36">
        <v>3147.1832998900004</v>
      </c>
      <c r="P28" s="36">
        <v>3165.2818810900003</v>
      </c>
      <c r="Q28" s="36">
        <v>3179.4665139200006</v>
      </c>
      <c r="R28" s="36">
        <v>3174.3760282200001</v>
      </c>
      <c r="S28" s="36">
        <v>3127.43134078</v>
      </c>
      <c r="T28" s="36">
        <v>2996.1012701200002</v>
      </c>
      <c r="U28" s="36">
        <v>2888.4417951000005</v>
      </c>
      <c r="V28" s="36">
        <v>2809.5322609400005</v>
      </c>
      <c r="W28" s="36">
        <v>2833.8244179900003</v>
      </c>
      <c r="X28" s="36">
        <v>2868.8378587800003</v>
      </c>
      <c r="Y28" s="36">
        <v>2903.7100517300005</v>
      </c>
    </row>
    <row r="29" spans="1:25" x14ac:dyDescent="0.2">
      <c r="A29" s="35">
        <v>19</v>
      </c>
      <c r="B29" s="36">
        <v>3012.6339536200003</v>
      </c>
      <c r="C29" s="36">
        <v>3139.2961849400003</v>
      </c>
      <c r="D29" s="36">
        <v>3254.3934928400004</v>
      </c>
      <c r="E29" s="36">
        <v>3311.6573701900006</v>
      </c>
      <c r="F29" s="36">
        <v>3281.9942811600004</v>
      </c>
      <c r="G29" s="36">
        <v>3245.5338332400006</v>
      </c>
      <c r="H29" s="36">
        <v>3209.1318244800004</v>
      </c>
      <c r="I29" s="36">
        <v>3149.1410717300005</v>
      </c>
      <c r="J29" s="36">
        <v>3008.9850727600005</v>
      </c>
      <c r="K29" s="36">
        <v>3025.0122339300005</v>
      </c>
      <c r="L29" s="36">
        <v>3017.6328217900004</v>
      </c>
      <c r="M29" s="36">
        <v>3114.1790610600001</v>
      </c>
      <c r="N29" s="36">
        <v>3161.4125092000004</v>
      </c>
      <c r="O29" s="36">
        <v>3178.2122731600002</v>
      </c>
      <c r="P29" s="36">
        <v>3182.3738248300006</v>
      </c>
      <c r="Q29" s="36">
        <v>3197.9702507900001</v>
      </c>
      <c r="R29" s="36">
        <v>3185.2113276800001</v>
      </c>
      <c r="S29" s="36">
        <v>3160.9910056400004</v>
      </c>
      <c r="T29" s="36">
        <v>3021.1678541600004</v>
      </c>
      <c r="U29" s="36">
        <v>2916.9296430300001</v>
      </c>
      <c r="V29" s="36">
        <v>2821.4109812600004</v>
      </c>
      <c r="W29" s="36">
        <v>2827.3282454700002</v>
      </c>
      <c r="X29" s="36">
        <v>2837.8951465700002</v>
      </c>
      <c r="Y29" s="36">
        <v>2860.0444416600003</v>
      </c>
    </row>
    <row r="30" spans="1:25" x14ac:dyDescent="0.2">
      <c r="A30" s="35">
        <v>20</v>
      </c>
      <c r="B30" s="36">
        <v>3006.5114906100002</v>
      </c>
      <c r="C30" s="36">
        <v>3077.8527696700003</v>
      </c>
      <c r="D30" s="36">
        <v>3215.9321919700005</v>
      </c>
      <c r="E30" s="36">
        <v>3281.8002978100003</v>
      </c>
      <c r="F30" s="36">
        <v>3276.2432591700003</v>
      </c>
      <c r="G30" s="36">
        <v>3258.0640653300006</v>
      </c>
      <c r="H30" s="36">
        <v>3196.6388164900004</v>
      </c>
      <c r="I30" s="36">
        <v>3121.6774536300004</v>
      </c>
      <c r="J30" s="36">
        <v>2976.1737405300005</v>
      </c>
      <c r="K30" s="36">
        <v>2975.5572466600006</v>
      </c>
      <c r="L30" s="36">
        <v>2973.1815896700004</v>
      </c>
      <c r="M30" s="36">
        <v>3073.5470602000005</v>
      </c>
      <c r="N30" s="36">
        <v>3097.8943029200004</v>
      </c>
      <c r="O30" s="36">
        <v>3095.3603982900004</v>
      </c>
      <c r="P30" s="36">
        <v>3093.13484685</v>
      </c>
      <c r="Q30" s="36">
        <v>3092.2683905900003</v>
      </c>
      <c r="R30" s="36">
        <v>3092.3103808600004</v>
      </c>
      <c r="S30" s="36">
        <v>3076.9288880500003</v>
      </c>
      <c r="T30" s="36">
        <v>2976.2877138800004</v>
      </c>
      <c r="U30" s="36">
        <v>2866.0337692300004</v>
      </c>
      <c r="V30" s="36">
        <v>2805.8572017700003</v>
      </c>
      <c r="W30" s="36">
        <v>2815.9580182900004</v>
      </c>
      <c r="X30" s="36">
        <v>2846.9749534400003</v>
      </c>
      <c r="Y30" s="36">
        <v>2852.2511607100005</v>
      </c>
    </row>
    <row r="31" spans="1:25" x14ac:dyDescent="0.2">
      <c r="A31" s="35">
        <v>21</v>
      </c>
      <c r="B31" s="36">
        <v>2879.1415479400002</v>
      </c>
      <c r="C31" s="36">
        <v>2999.8899551900004</v>
      </c>
      <c r="D31" s="36">
        <v>3164.9979028800003</v>
      </c>
      <c r="E31" s="36">
        <v>3245.5517209200007</v>
      </c>
      <c r="F31" s="36">
        <v>3273.5311467700003</v>
      </c>
      <c r="G31" s="36">
        <v>3310.1506877300003</v>
      </c>
      <c r="H31" s="36">
        <v>3300.6911005000002</v>
      </c>
      <c r="I31" s="36">
        <v>3262.1633603300006</v>
      </c>
      <c r="J31" s="36">
        <v>3079.1491391800005</v>
      </c>
      <c r="K31" s="36">
        <v>3037.0764845900003</v>
      </c>
      <c r="L31" s="36">
        <v>3008.8575166400005</v>
      </c>
      <c r="M31" s="36">
        <v>3096.2912122900007</v>
      </c>
      <c r="N31" s="36">
        <v>3137.0520875400007</v>
      </c>
      <c r="O31" s="36">
        <v>3103.0001959900001</v>
      </c>
      <c r="P31" s="36">
        <v>3142.0797571500007</v>
      </c>
      <c r="Q31" s="36">
        <v>3125.6639742900006</v>
      </c>
      <c r="R31" s="36">
        <v>3122.4132909300006</v>
      </c>
      <c r="S31" s="36">
        <v>3097.5604827100005</v>
      </c>
      <c r="T31" s="36">
        <v>2988.2965818400003</v>
      </c>
      <c r="U31" s="36">
        <v>2886.4355727900002</v>
      </c>
      <c r="V31" s="36">
        <v>2805.8974383500004</v>
      </c>
      <c r="W31" s="36">
        <v>2760.1228081600002</v>
      </c>
      <c r="X31" s="36">
        <v>2777.2068616100005</v>
      </c>
      <c r="Y31" s="36">
        <v>2804.0313897500005</v>
      </c>
    </row>
    <row r="32" spans="1:25" x14ac:dyDescent="0.2">
      <c r="A32" s="35">
        <v>22</v>
      </c>
      <c r="B32" s="36">
        <v>2997.0757440800003</v>
      </c>
      <c r="C32" s="36">
        <v>3084.6954056100003</v>
      </c>
      <c r="D32" s="36">
        <v>3200.1186406300003</v>
      </c>
      <c r="E32" s="36">
        <v>3207.34714626</v>
      </c>
      <c r="F32" s="36">
        <v>3207.2223632300002</v>
      </c>
      <c r="G32" s="36">
        <v>3210.1487627600004</v>
      </c>
      <c r="H32" s="36">
        <v>3180.0710500100004</v>
      </c>
      <c r="I32" s="36">
        <v>3109.7406109900003</v>
      </c>
      <c r="J32" s="36">
        <v>3040.0399045300005</v>
      </c>
      <c r="K32" s="36">
        <v>2991.7232953000002</v>
      </c>
      <c r="L32" s="36">
        <v>2973.0869047400001</v>
      </c>
      <c r="M32" s="36">
        <v>3072.8408180300003</v>
      </c>
      <c r="N32" s="36">
        <v>3118.6260351800001</v>
      </c>
      <c r="O32" s="36">
        <v>3122.7190915300007</v>
      </c>
      <c r="P32" s="36">
        <v>3149.8549902700006</v>
      </c>
      <c r="Q32" s="36">
        <v>3160.3377675500005</v>
      </c>
      <c r="R32" s="36">
        <v>3155.1993301400003</v>
      </c>
      <c r="S32" s="36">
        <v>3129.8769364300006</v>
      </c>
      <c r="T32" s="36">
        <v>3006.7089882300006</v>
      </c>
      <c r="U32" s="36">
        <v>2899.4417698700004</v>
      </c>
      <c r="V32" s="36">
        <v>2800.7700630400004</v>
      </c>
      <c r="W32" s="36">
        <v>2812.2031744800006</v>
      </c>
      <c r="X32" s="36">
        <v>2847.2872417300005</v>
      </c>
      <c r="Y32" s="36">
        <v>2903.6983550800005</v>
      </c>
    </row>
    <row r="33" spans="1:25" x14ac:dyDescent="0.2">
      <c r="A33" s="35">
        <v>23</v>
      </c>
      <c r="B33" s="36">
        <v>3008.6708407900005</v>
      </c>
      <c r="C33" s="36">
        <v>3101.1911595600004</v>
      </c>
      <c r="D33" s="36">
        <v>3204.7937796400001</v>
      </c>
      <c r="E33" s="36">
        <v>3200.8270364600003</v>
      </c>
      <c r="F33" s="36">
        <v>3194.0346124800003</v>
      </c>
      <c r="G33" s="36">
        <v>3237.6363766300001</v>
      </c>
      <c r="H33" s="36">
        <v>3181.1069197000006</v>
      </c>
      <c r="I33" s="36">
        <v>3144.9659412000001</v>
      </c>
      <c r="J33" s="36">
        <v>3003.0554908100003</v>
      </c>
      <c r="K33" s="36">
        <v>2956.2613603800005</v>
      </c>
      <c r="L33" s="36">
        <v>2975.3615614600003</v>
      </c>
      <c r="M33" s="36">
        <v>3101.8892700600004</v>
      </c>
      <c r="N33" s="36">
        <v>3150.8214236000003</v>
      </c>
      <c r="O33" s="36">
        <v>3153.9754839700004</v>
      </c>
      <c r="P33" s="36">
        <v>3154.1240919400007</v>
      </c>
      <c r="Q33" s="36">
        <v>3154.3389439700004</v>
      </c>
      <c r="R33" s="36">
        <v>3154.3335195100003</v>
      </c>
      <c r="S33" s="36">
        <v>3125.1766734000003</v>
      </c>
      <c r="T33" s="36">
        <v>3028.8972825500005</v>
      </c>
      <c r="U33" s="36">
        <v>2888.1744467200006</v>
      </c>
      <c r="V33" s="36">
        <v>2804.1992246900004</v>
      </c>
      <c r="W33" s="36">
        <v>2806.1873534900005</v>
      </c>
      <c r="X33" s="36">
        <v>2810.2085825700005</v>
      </c>
      <c r="Y33" s="36">
        <v>2842.3130505700001</v>
      </c>
    </row>
    <row r="34" spans="1:25" x14ac:dyDescent="0.2">
      <c r="A34" s="35">
        <v>24</v>
      </c>
      <c r="B34" s="36">
        <v>2921.9425293700006</v>
      </c>
      <c r="C34" s="36">
        <v>3055.0150109400001</v>
      </c>
      <c r="D34" s="36">
        <v>3202.7371663800004</v>
      </c>
      <c r="E34" s="36">
        <v>3217.1906619100005</v>
      </c>
      <c r="F34" s="36">
        <v>3217.2441752300001</v>
      </c>
      <c r="G34" s="36">
        <v>3226.3196649500005</v>
      </c>
      <c r="H34" s="36">
        <v>3171.2318132500004</v>
      </c>
      <c r="I34" s="36">
        <v>3129.3648760600004</v>
      </c>
      <c r="J34" s="36">
        <v>2981.0895981900003</v>
      </c>
      <c r="K34" s="36">
        <v>2972.4839890000003</v>
      </c>
      <c r="L34" s="36">
        <v>2991.8721629800002</v>
      </c>
      <c r="M34" s="36">
        <v>3061.2944239700005</v>
      </c>
      <c r="N34" s="36">
        <v>3098.3810620000004</v>
      </c>
      <c r="O34" s="36">
        <v>3144.3075301400004</v>
      </c>
      <c r="P34" s="36">
        <v>3152.1929401000007</v>
      </c>
      <c r="Q34" s="36">
        <v>3163.1935522400004</v>
      </c>
      <c r="R34" s="36">
        <v>3165.3019027400005</v>
      </c>
      <c r="S34" s="36">
        <v>3119.7406237500004</v>
      </c>
      <c r="T34" s="36">
        <v>2999.0626785700006</v>
      </c>
      <c r="U34" s="36">
        <v>2880.3281246300003</v>
      </c>
      <c r="V34" s="36">
        <v>2786.4126147400002</v>
      </c>
      <c r="W34" s="36">
        <v>2806.4497848900005</v>
      </c>
      <c r="X34" s="36">
        <v>2837.0200735900003</v>
      </c>
      <c r="Y34" s="36">
        <v>2845.4810612800002</v>
      </c>
    </row>
    <row r="35" spans="1:25" x14ac:dyDescent="0.2">
      <c r="A35" s="35">
        <v>25</v>
      </c>
      <c r="B35" s="36">
        <v>2902.6855452800005</v>
      </c>
      <c r="C35" s="36">
        <v>3009.5419484700005</v>
      </c>
      <c r="D35" s="36">
        <v>3143.2680715600004</v>
      </c>
      <c r="E35" s="36">
        <v>3156.5227570300003</v>
      </c>
      <c r="F35" s="36">
        <v>3161.2211201800001</v>
      </c>
      <c r="G35" s="36">
        <v>3172.0475822200005</v>
      </c>
      <c r="H35" s="36">
        <v>3085.4422807200003</v>
      </c>
      <c r="I35" s="36">
        <v>3080.0115836800005</v>
      </c>
      <c r="J35" s="36">
        <v>2938.7008547500004</v>
      </c>
      <c r="K35" s="36">
        <v>2966.4596752900006</v>
      </c>
      <c r="L35" s="36">
        <v>2952.4375565900004</v>
      </c>
      <c r="M35" s="36">
        <v>3020.4245157600003</v>
      </c>
      <c r="N35" s="36">
        <v>3063.4847249400004</v>
      </c>
      <c r="O35" s="36">
        <v>3110.8673246900003</v>
      </c>
      <c r="P35" s="36">
        <v>3127.2593439300003</v>
      </c>
      <c r="Q35" s="36">
        <v>3135.1268211400002</v>
      </c>
      <c r="R35" s="36">
        <v>3130.4808560500005</v>
      </c>
      <c r="S35" s="36">
        <v>3087.4871833200004</v>
      </c>
      <c r="T35" s="36">
        <v>2959.4112622500006</v>
      </c>
      <c r="U35" s="36">
        <v>2862.3436577200005</v>
      </c>
      <c r="V35" s="36">
        <v>2773.4359799400004</v>
      </c>
      <c r="W35" s="36">
        <v>2790.8096855600006</v>
      </c>
      <c r="X35" s="36">
        <v>2791.2228416200005</v>
      </c>
      <c r="Y35" s="36">
        <v>2816.8775815300005</v>
      </c>
    </row>
    <row r="36" spans="1:25" x14ac:dyDescent="0.2">
      <c r="A36" s="35">
        <v>26</v>
      </c>
      <c r="B36" s="36">
        <v>2902.7257528300006</v>
      </c>
      <c r="C36" s="36">
        <v>2989.7493625400002</v>
      </c>
      <c r="D36" s="36">
        <v>3121.0240008300007</v>
      </c>
      <c r="E36" s="36">
        <v>3152.3765288400004</v>
      </c>
      <c r="F36" s="36">
        <v>3148.4696105100002</v>
      </c>
      <c r="G36" s="36">
        <v>3149.1496862500003</v>
      </c>
      <c r="H36" s="36">
        <v>3054.8371643600003</v>
      </c>
      <c r="I36" s="36">
        <v>3035.7025173500006</v>
      </c>
      <c r="J36" s="36">
        <v>2932.2225476900003</v>
      </c>
      <c r="K36" s="36">
        <v>2960.7581797700004</v>
      </c>
      <c r="L36" s="36">
        <v>2955.7557103000004</v>
      </c>
      <c r="M36" s="36">
        <v>3014.3773526700006</v>
      </c>
      <c r="N36" s="36">
        <v>3053.8472214900003</v>
      </c>
      <c r="O36" s="36">
        <v>3084.0676915200002</v>
      </c>
      <c r="P36" s="36">
        <v>3093.9778873100004</v>
      </c>
      <c r="Q36" s="36">
        <v>3099.0108678600004</v>
      </c>
      <c r="R36" s="36">
        <v>3085.2159353200004</v>
      </c>
      <c r="S36" s="36">
        <v>3036.9871343100003</v>
      </c>
      <c r="T36" s="36">
        <v>2930.4676466400006</v>
      </c>
      <c r="U36" s="36">
        <v>2836.5169628500003</v>
      </c>
      <c r="V36" s="36">
        <v>2760.7227364200003</v>
      </c>
      <c r="W36" s="36">
        <v>2794.0275786400002</v>
      </c>
      <c r="X36" s="36">
        <v>2821.7361377900006</v>
      </c>
      <c r="Y36" s="36">
        <v>2844.6944009200006</v>
      </c>
    </row>
    <row r="37" spans="1:25" x14ac:dyDescent="0.2">
      <c r="A37" s="35">
        <v>27</v>
      </c>
      <c r="B37" s="36">
        <v>2880.9678001500006</v>
      </c>
      <c r="C37" s="36">
        <v>2981.5124112200001</v>
      </c>
      <c r="D37" s="36">
        <v>3049.0218299100006</v>
      </c>
      <c r="E37" s="36">
        <v>3043.5653220900003</v>
      </c>
      <c r="F37" s="36">
        <v>3040.7742743600002</v>
      </c>
      <c r="G37" s="36">
        <v>3028.5068063900003</v>
      </c>
      <c r="H37" s="36">
        <v>2950.1075321800004</v>
      </c>
      <c r="I37" s="36">
        <v>2878.4929021100006</v>
      </c>
      <c r="J37" s="36">
        <v>2798.4769092000006</v>
      </c>
      <c r="K37" s="36">
        <v>2802.6512250300002</v>
      </c>
      <c r="L37" s="36">
        <v>2811.9031322200003</v>
      </c>
      <c r="M37" s="36">
        <v>2864.2901525400002</v>
      </c>
      <c r="N37" s="36">
        <v>2909.1379497900002</v>
      </c>
      <c r="O37" s="36">
        <v>2919.4654907700005</v>
      </c>
      <c r="P37" s="36">
        <v>2904.5070481900002</v>
      </c>
      <c r="Q37" s="36">
        <v>2898.1247384700005</v>
      </c>
      <c r="R37" s="36">
        <v>2898.8086625600004</v>
      </c>
      <c r="S37" s="36">
        <v>2923.4977646700004</v>
      </c>
      <c r="T37" s="36">
        <v>2832.3140782700002</v>
      </c>
      <c r="U37" s="36">
        <v>2739.2064333300004</v>
      </c>
      <c r="V37" s="36">
        <v>2660.4480387600006</v>
      </c>
      <c r="W37" s="36">
        <v>2682.5848795300003</v>
      </c>
      <c r="X37" s="36">
        <v>2713.2344390900003</v>
      </c>
      <c r="Y37" s="36">
        <v>2755.1792022800005</v>
      </c>
    </row>
    <row r="38" spans="1:25" x14ac:dyDescent="0.2">
      <c r="A38" s="35">
        <v>28</v>
      </c>
      <c r="B38" s="36">
        <v>2829.7890833500005</v>
      </c>
      <c r="C38" s="36">
        <v>2932.6650476100003</v>
      </c>
      <c r="D38" s="36">
        <v>3055.2684730100004</v>
      </c>
      <c r="E38" s="36">
        <v>3103.9435449800003</v>
      </c>
      <c r="F38" s="36">
        <v>3093.1702796300006</v>
      </c>
      <c r="G38" s="36">
        <v>3092.1615164200002</v>
      </c>
      <c r="H38" s="36">
        <v>3030.4372868300006</v>
      </c>
      <c r="I38" s="36">
        <v>2931.9333373700001</v>
      </c>
      <c r="J38" s="36">
        <v>2820.2822542100002</v>
      </c>
      <c r="K38" s="36">
        <v>2828.9077087500004</v>
      </c>
      <c r="L38" s="36">
        <v>2833.7773143400004</v>
      </c>
      <c r="M38" s="36">
        <v>2867.8994012600006</v>
      </c>
      <c r="N38" s="36">
        <v>2902.8063574600005</v>
      </c>
      <c r="O38" s="36">
        <v>2929.3157770700004</v>
      </c>
      <c r="P38" s="36">
        <v>2960.3693290800002</v>
      </c>
      <c r="Q38" s="36">
        <v>2959.1957997300005</v>
      </c>
      <c r="R38" s="36">
        <v>2960.2165826700002</v>
      </c>
      <c r="S38" s="36">
        <v>2916.9690785600005</v>
      </c>
      <c r="T38" s="36">
        <v>2844.3677450600003</v>
      </c>
      <c r="U38" s="36">
        <v>2758.4855485600001</v>
      </c>
      <c r="V38" s="36">
        <v>2725.9843058100005</v>
      </c>
      <c r="W38" s="36">
        <v>2729.0981795700004</v>
      </c>
      <c r="X38" s="36">
        <v>2722.3677742800005</v>
      </c>
      <c r="Y38" s="36">
        <v>2741.5510140700003</v>
      </c>
    </row>
    <row r="39" spans="1:25" x14ac:dyDescent="0.2">
      <c r="A39" s="35">
        <v>29</v>
      </c>
      <c r="B39" s="36">
        <v>2811.7350321500003</v>
      </c>
      <c r="C39" s="36">
        <v>2921.5664799300002</v>
      </c>
      <c r="D39" s="36">
        <v>3032.4457203800002</v>
      </c>
      <c r="E39" s="36">
        <v>3081.3641950700003</v>
      </c>
      <c r="F39" s="36">
        <v>3078.8477698600004</v>
      </c>
      <c r="G39" s="36">
        <v>3068.5073366300003</v>
      </c>
      <c r="H39" s="36">
        <v>3024.7659415400003</v>
      </c>
      <c r="I39" s="36">
        <v>2932.1378413600005</v>
      </c>
      <c r="J39" s="36">
        <v>2806.8005877800006</v>
      </c>
      <c r="K39" s="36">
        <v>2800.5568507800003</v>
      </c>
      <c r="L39" s="36">
        <v>2807.1546188200005</v>
      </c>
      <c r="M39" s="36">
        <v>2874.7724457500003</v>
      </c>
      <c r="N39" s="36">
        <v>2910.6540745700004</v>
      </c>
      <c r="O39" s="36">
        <v>2915.5677090800004</v>
      </c>
      <c r="P39" s="36">
        <v>2915.1191573600004</v>
      </c>
      <c r="Q39" s="36">
        <v>2913.2810697000004</v>
      </c>
      <c r="R39" s="36">
        <v>2908.1309351300006</v>
      </c>
      <c r="S39" s="36">
        <v>2931.3742281800005</v>
      </c>
      <c r="T39" s="36">
        <v>2837.5361205400004</v>
      </c>
      <c r="U39" s="36">
        <v>2739.4519547000004</v>
      </c>
      <c r="V39" s="36">
        <v>2658.0174457300004</v>
      </c>
      <c r="W39" s="36">
        <v>2668.0748534300005</v>
      </c>
      <c r="X39" s="36">
        <v>2714.3290469300005</v>
      </c>
      <c r="Y39" s="36">
        <v>2716.3057754300003</v>
      </c>
    </row>
    <row r="40" spans="1:25" x14ac:dyDescent="0.2">
      <c r="A40" s="35">
        <v>30</v>
      </c>
      <c r="B40" s="36">
        <v>2823.0050284000004</v>
      </c>
      <c r="C40" s="36">
        <v>2903.9720284700006</v>
      </c>
      <c r="D40" s="36">
        <v>3042.6086510800005</v>
      </c>
      <c r="E40" s="36">
        <v>3060.7277755200003</v>
      </c>
      <c r="F40" s="36">
        <v>3057.6379177200006</v>
      </c>
      <c r="G40" s="36">
        <v>3034.1450439300006</v>
      </c>
      <c r="H40" s="36">
        <v>2948.4241906800003</v>
      </c>
      <c r="I40" s="36">
        <v>2881.0912865300006</v>
      </c>
      <c r="J40" s="36">
        <v>2794.3235001300004</v>
      </c>
      <c r="K40" s="36">
        <v>2801.8727534300006</v>
      </c>
      <c r="L40" s="36">
        <v>2865.0028202900003</v>
      </c>
      <c r="M40" s="36">
        <v>2895.5120267900002</v>
      </c>
      <c r="N40" s="36">
        <v>2987.3325005900006</v>
      </c>
      <c r="O40" s="36">
        <v>2989.1049046800003</v>
      </c>
      <c r="P40" s="36">
        <v>2981.8788672200003</v>
      </c>
      <c r="Q40" s="36">
        <v>2975.9757590500003</v>
      </c>
      <c r="R40" s="36">
        <v>2961.3909636100002</v>
      </c>
      <c r="S40" s="36">
        <v>2979.0369534400006</v>
      </c>
      <c r="T40" s="36">
        <v>2814.3382112000004</v>
      </c>
      <c r="U40" s="36">
        <v>2718.1095789800002</v>
      </c>
      <c r="V40" s="36">
        <v>2646.3644147600003</v>
      </c>
      <c r="W40" s="36">
        <v>2657.2113589100004</v>
      </c>
      <c r="X40" s="36">
        <v>2708.6852585800002</v>
      </c>
      <c r="Y40" s="36">
        <v>2733.0805558300003</v>
      </c>
    </row>
    <row r="41" spans="1:25" x14ac:dyDescent="0.2">
      <c r="A41" s="35">
        <v>31</v>
      </c>
      <c r="B41" s="36">
        <v>2833.6191120400003</v>
      </c>
      <c r="C41" s="36">
        <v>2931.0102919900005</v>
      </c>
      <c r="D41" s="36">
        <v>3052.2192020800003</v>
      </c>
      <c r="E41" s="36">
        <v>3099.0591094900001</v>
      </c>
      <c r="F41" s="36">
        <v>3089.85586504</v>
      </c>
      <c r="G41" s="36">
        <v>3056.9742572500004</v>
      </c>
      <c r="H41" s="36">
        <v>2953.3947671400001</v>
      </c>
      <c r="I41" s="36">
        <v>2869.8909573300002</v>
      </c>
      <c r="J41" s="36">
        <v>2767.4074499100002</v>
      </c>
      <c r="K41" s="36">
        <v>2793.9613538700005</v>
      </c>
      <c r="L41" s="36">
        <v>2798.9180633000005</v>
      </c>
      <c r="M41" s="36">
        <v>2872.6050288600004</v>
      </c>
      <c r="N41" s="36">
        <v>2914.1336527100002</v>
      </c>
      <c r="O41" s="36">
        <v>2989.5352174100003</v>
      </c>
      <c r="P41" s="36">
        <v>3015.6015968600004</v>
      </c>
      <c r="Q41" s="36">
        <v>3007.3550160600003</v>
      </c>
      <c r="R41" s="36">
        <v>3001.9426817700005</v>
      </c>
      <c r="S41" s="36">
        <v>2916.5520603700006</v>
      </c>
      <c r="T41" s="36">
        <v>2818.2563958800001</v>
      </c>
      <c r="U41" s="36">
        <v>2718.4081114300006</v>
      </c>
      <c r="V41" s="36">
        <v>2650.0985770500001</v>
      </c>
      <c r="W41" s="36">
        <v>2662.6444977100005</v>
      </c>
      <c r="X41" s="36">
        <v>2676.9898574400004</v>
      </c>
      <c r="Y41" s="36">
        <v>2679.4153741400005</v>
      </c>
    </row>
    <row r="42" spans="1:25" x14ac:dyDescent="0.2">
      <c r="A42" s="42"/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</row>
    <row r="44" spans="1:25" ht="30.75" customHeight="1" x14ac:dyDescent="0.2">
      <c r="A44" s="111" t="s">
        <v>0</v>
      </c>
      <c r="B44" s="130" t="s">
        <v>134</v>
      </c>
      <c r="C44" s="130"/>
      <c r="D44" s="130"/>
      <c r="E44" s="130"/>
      <c r="F44" s="130"/>
      <c r="G44" s="130"/>
      <c r="H44" s="130"/>
      <c r="I44" s="130"/>
      <c r="J44" s="130"/>
      <c r="K44" s="130"/>
      <c r="L44" s="130"/>
      <c r="M44" s="130"/>
      <c r="N44" s="130"/>
      <c r="O44" s="130"/>
      <c r="P44" s="130"/>
      <c r="Q44" s="130"/>
      <c r="R44" s="130"/>
      <c r="S44" s="130"/>
      <c r="T44" s="130"/>
      <c r="U44" s="130"/>
      <c r="V44" s="130"/>
      <c r="W44" s="130"/>
      <c r="X44" s="130"/>
      <c r="Y44" s="130"/>
    </row>
    <row r="45" spans="1:25" x14ac:dyDescent="0.2">
      <c r="A45" s="111"/>
      <c r="B45" s="34" t="s">
        <v>74</v>
      </c>
      <c r="C45" s="34" t="s">
        <v>75</v>
      </c>
      <c r="D45" s="34" t="s">
        <v>76</v>
      </c>
      <c r="E45" s="34" t="s">
        <v>77</v>
      </c>
      <c r="F45" s="34" t="s">
        <v>78</v>
      </c>
      <c r="G45" s="34" t="s">
        <v>79</v>
      </c>
      <c r="H45" s="34" t="s">
        <v>80</v>
      </c>
      <c r="I45" s="34" t="s">
        <v>81</v>
      </c>
      <c r="J45" s="34" t="s">
        <v>82</v>
      </c>
      <c r="K45" s="34" t="s">
        <v>83</v>
      </c>
      <c r="L45" s="34" t="s">
        <v>84</v>
      </c>
      <c r="M45" s="34" t="s">
        <v>85</v>
      </c>
      <c r="N45" s="34" t="s">
        <v>86</v>
      </c>
      <c r="O45" s="34" t="s">
        <v>87</v>
      </c>
      <c r="P45" s="34" t="s">
        <v>88</v>
      </c>
      <c r="Q45" s="34" t="s">
        <v>89</v>
      </c>
      <c r="R45" s="34" t="s">
        <v>90</v>
      </c>
      <c r="S45" s="34" t="s">
        <v>91</v>
      </c>
      <c r="T45" s="34" t="s">
        <v>92</v>
      </c>
      <c r="U45" s="34" t="s">
        <v>93</v>
      </c>
      <c r="V45" s="34" t="s">
        <v>94</v>
      </c>
      <c r="W45" s="34" t="s">
        <v>95</v>
      </c>
      <c r="X45" s="34" t="s">
        <v>96</v>
      </c>
      <c r="Y45" s="34" t="s">
        <v>97</v>
      </c>
    </row>
    <row r="46" spans="1:25" x14ac:dyDescent="0.2">
      <c r="A46" s="35">
        <v>1</v>
      </c>
      <c r="B46" s="36">
        <v>3099.4183732100005</v>
      </c>
      <c r="C46" s="36">
        <v>3220.7660967900001</v>
      </c>
      <c r="D46" s="36">
        <v>3364.3076635500001</v>
      </c>
      <c r="E46" s="36">
        <v>3425.0962472400006</v>
      </c>
      <c r="F46" s="36">
        <v>3439.6925525100005</v>
      </c>
      <c r="G46" s="36">
        <v>3414.8239896200002</v>
      </c>
      <c r="H46" s="36">
        <v>3394.4362978800004</v>
      </c>
      <c r="I46" s="36">
        <v>3327.1205648500004</v>
      </c>
      <c r="J46" s="36">
        <v>3177.0455371900002</v>
      </c>
      <c r="K46" s="36">
        <v>3139.1289444100003</v>
      </c>
      <c r="L46" s="36">
        <v>3117.7839109900005</v>
      </c>
      <c r="M46" s="36">
        <v>3210.4749036200001</v>
      </c>
      <c r="N46" s="36">
        <v>3253.8790671800007</v>
      </c>
      <c r="O46" s="36">
        <v>3265.5955163000003</v>
      </c>
      <c r="P46" s="36">
        <v>3276.6535528100003</v>
      </c>
      <c r="Q46" s="36">
        <v>3291.5833949500002</v>
      </c>
      <c r="R46" s="36">
        <v>3310.9364004000004</v>
      </c>
      <c r="S46" s="36">
        <v>3270.4841836400001</v>
      </c>
      <c r="T46" s="36">
        <v>3171.0343318400005</v>
      </c>
      <c r="U46" s="36">
        <v>3078.3886407100003</v>
      </c>
      <c r="V46" s="36">
        <v>2987.2336460600004</v>
      </c>
      <c r="W46" s="36">
        <v>2975.8299102000001</v>
      </c>
      <c r="X46" s="36">
        <v>3000.7596174600003</v>
      </c>
      <c r="Y46" s="36">
        <v>3035.0397054700002</v>
      </c>
    </row>
    <row r="47" spans="1:25" x14ac:dyDescent="0.2">
      <c r="A47" s="35">
        <v>2</v>
      </c>
      <c r="B47" s="36">
        <v>3072.0771642900004</v>
      </c>
      <c r="C47" s="36">
        <v>3188.6204651100002</v>
      </c>
      <c r="D47" s="36">
        <v>3302.3574564100004</v>
      </c>
      <c r="E47" s="36">
        <v>3354.3286537900003</v>
      </c>
      <c r="F47" s="36">
        <v>3372.0959063100004</v>
      </c>
      <c r="G47" s="36">
        <v>3395.0082556700004</v>
      </c>
      <c r="H47" s="36">
        <v>3408.1600245400004</v>
      </c>
      <c r="I47" s="36">
        <v>3319.4517636100004</v>
      </c>
      <c r="J47" s="36">
        <v>3176.9339713700001</v>
      </c>
      <c r="K47" s="36">
        <v>3139.6729524600005</v>
      </c>
      <c r="L47" s="36">
        <v>3109.8614190400003</v>
      </c>
      <c r="M47" s="36">
        <v>3175.7391164300002</v>
      </c>
      <c r="N47" s="36">
        <v>3222.2154544800005</v>
      </c>
      <c r="O47" s="36">
        <v>3254.7689130900003</v>
      </c>
      <c r="P47" s="36">
        <v>3264.4727396200005</v>
      </c>
      <c r="Q47" s="36">
        <v>3284.4625243600003</v>
      </c>
      <c r="R47" s="36">
        <v>3290.4556458300003</v>
      </c>
      <c r="S47" s="36">
        <v>3234.0928766300003</v>
      </c>
      <c r="T47" s="36">
        <v>3132.1280690800004</v>
      </c>
      <c r="U47" s="36">
        <v>3039.5559703900003</v>
      </c>
      <c r="V47" s="36">
        <v>2974.4324702300005</v>
      </c>
      <c r="W47" s="36">
        <v>2978.2167645400004</v>
      </c>
      <c r="X47" s="36">
        <v>2977.3092467800002</v>
      </c>
      <c r="Y47" s="36">
        <v>3022.0586488200006</v>
      </c>
    </row>
    <row r="48" spans="1:25" x14ac:dyDescent="0.2">
      <c r="A48" s="35">
        <v>3</v>
      </c>
      <c r="B48" s="36">
        <v>3046.1496334200001</v>
      </c>
      <c r="C48" s="36">
        <v>3163.9129980700004</v>
      </c>
      <c r="D48" s="36">
        <v>3262.9930445200002</v>
      </c>
      <c r="E48" s="36">
        <v>3294.5992383500006</v>
      </c>
      <c r="F48" s="36">
        <v>3309.2559351600003</v>
      </c>
      <c r="G48" s="36">
        <v>3350.7940780600002</v>
      </c>
      <c r="H48" s="36">
        <v>3361.4833998300001</v>
      </c>
      <c r="I48" s="36">
        <v>3343.4349307600005</v>
      </c>
      <c r="J48" s="36">
        <v>3239.8358099900006</v>
      </c>
      <c r="K48" s="36">
        <v>3206.4993931700001</v>
      </c>
      <c r="L48" s="36">
        <v>3186.7295300100004</v>
      </c>
      <c r="M48" s="36">
        <v>3272.1711614900005</v>
      </c>
      <c r="N48" s="36">
        <v>3313.8225433600001</v>
      </c>
      <c r="O48" s="36">
        <v>3328.3679348000005</v>
      </c>
      <c r="P48" s="36">
        <v>3346.4304715200005</v>
      </c>
      <c r="Q48" s="36">
        <v>3350.1088450200004</v>
      </c>
      <c r="R48" s="36">
        <v>3359.6940536300003</v>
      </c>
      <c r="S48" s="36">
        <v>3325.5566496600004</v>
      </c>
      <c r="T48" s="36">
        <v>3216.1928438000004</v>
      </c>
      <c r="U48" s="36">
        <v>3116.1372676200003</v>
      </c>
      <c r="V48" s="36">
        <v>3025.0634368700003</v>
      </c>
      <c r="W48" s="36">
        <v>3018.6526029600004</v>
      </c>
      <c r="X48" s="36">
        <v>3028.1406092100005</v>
      </c>
      <c r="Y48" s="36">
        <v>3063.9707335500002</v>
      </c>
    </row>
    <row r="49" spans="1:25" x14ac:dyDescent="0.2">
      <c r="A49" s="35">
        <v>4</v>
      </c>
      <c r="B49" s="36">
        <v>3134.0074984300004</v>
      </c>
      <c r="C49" s="36">
        <v>3282.3134663500005</v>
      </c>
      <c r="D49" s="36">
        <v>3334.9582557500003</v>
      </c>
      <c r="E49" s="36">
        <v>3306.6630329000004</v>
      </c>
      <c r="F49" s="36">
        <v>3309.41713669</v>
      </c>
      <c r="G49" s="36">
        <v>3302.5913915800002</v>
      </c>
      <c r="H49" s="36">
        <v>3314.1517935000002</v>
      </c>
      <c r="I49" s="36">
        <v>3241.1719461000002</v>
      </c>
      <c r="J49" s="36">
        <v>3128.5214819700004</v>
      </c>
      <c r="K49" s="36">
        <v>3114.1593283500006</v>
      </c>
      <c r="L49" s="36">
        <v>3127.0341048300006</v>
      </c>
      <c r="M49" s="36">
        <v>3226.5836352100005</v>
      </c>
      <c r="N49" s="36">
        <v>3280.0271437400006</v>
      </c>
      <c r="O49" s="36">
        <v>3284.4856372300001</v>
      </c>
      <c r="P49" s="36">
        <v>3321.53407926</v>
      </c>
      <c r="Q49" s="36">
        <v>3324.9558755900002</v>
      </c>
      <c r="R49" s="36">
        <v>3319.5298742600003</v>
      </c>
      <c r="S49" s="36">
        <v>3263.06066981</v>
      </c>
      <c r="T49" s="36">
        <v>3137.7606298000001</v>
      </c>
      <c r="U49" s="36">
        <v>3028.5886939600005</v>
      </c>
      <c r="V49" s="36">
        <v>2962.6215149000004</v>
      </c>
      <c r="W49" s="36">
        <v>2993.1443427200002</v>
      </c>
      <c r="X49" s="36">
        <v>2950.7459358200003</v>
      </c>
      <c r="Y49" s="36">
        <v>2945.5840909000003</v>
      </c>
    </row>
    <row r="50" spans="1:25" x14ac:dyDescent="0.2">
      <c r="A50" s="35">
        <v>5</v>
      </c>
      <c r="B50" s="36">
        <v>3104.3185398700002</v>
      </c>
      <c r="C50" s="36">
        <v>3185.5669266500004</v>
      </c>
      <c r="D50" s="36">
        <v>3317.4489590200001</v>
      </c>
      <c r="E50" s="36">
        <v>3369.2586176500004</v>
      </c>
      <c r="F50" s="36">
        <v>3394.3326059100004</v>
      </c>
      <c r="G50" s="36">
        <v>3394.9781825600003</v>
      </c>
      <c r="H50" s="36">
        <v>3381.9353243100004</v>
      </c>
      <c r="I50" s="36">
        <v>3314.2889474600006</v>
      </c>
      <c r="J50" s="36">
        <v>3210.5861107200003</v>
      </c>
      <c r="K50" s="36">
        <v>3208.3829398500002</v>
      </c>
      <c r="L50" s="36">
        <v>3204.5595970300001</v>
      </c>
      <c r="M50" s="36">
        <v>3300.0487172200001</v>
      </c>
      <c r="N50" s="36">
        <v>3375.0953548700004</v>
      </c>
      <c r="O50" s="36">
        <v>3371.8507198400002</v>
      </c>
      <c r="P50" s="36">
        <v>3412.8883508700001</v>
      </c>
      <c r="Q50" s="36">
        <v>3421.3520466</v>
      </c>
      <c r="R50" s="36">
        <v>3434.2726400400006</v>
      </c>
      <c r="S50" s="36">
        <v>3380.8197472600004</v>
      </c>
      <c r="T50" s="36">
        <v>3252.37399654</v>
      </c>
      <c r="U50" s="36">
        <v>3147.8521875800002</v>
      </c>
      <c r="V50" s="36">
        <v>3044.7462376500002</v>
      </c>
      <c r="W50" s="36">
        <v>3030.0689460500002</v>
      </c>
      <c r="X50" s="36">
        <v>3044.2699811800003</v>
      </c>
      <c r="Y50" s="36">
        <v>3069.0355576000002</v>
      </c>
    </row>
    <row r="51" spans="1:25" x14ac:dyDescent="0.2">
      <c r="A51" s="35">
        <v>6</v>
      </c>
      <c r="B51" s="36">
        <v>3138.8830500200002</v>
      </c>
      <c r="C51" s="36">
        <v>3265.3682271400003</v>
      </c>
      <c r="D51" s="36">
        <v>3401.8530910400004</v>
      </c>
      <c r="E51" s="36">
        <v>3448.0266483100004</v>
      </c>
      <c r="F51" s="36">
        <v>3453.6842220100007</v>
      </c>
      <c r="G51" s="36">
        <v>3437.7945353500004</v>
      </c>
      <c r="H51" s="36">
        <v>3394.0709171400003</v>
      </c>
      <c r="I51" s="36">
        <v>3343.5299439</v>
      </c>
      <c r="J51" s="36">
        <v>3198.3385560900006</v>
      </c>
      <c r="K51" s="36">
        <v>3205.7644671800003</v>
      </c>
      <c r="L51" s="36">
        <v>3198.7165214900006</v>
      </c>
      <c r="M51" s="36">
        <v>3322.7660548900003</v>
      </c>
      <c r="N51" s="36">
        <v>3388.6691897700002</v>
      </c>
      <c r="O51" s="36">
        <v>3392.1828225100003</v>
      </c>
      <c r="P51" s="36">
        <v>3400.2492554500004</v>
      </c>
      <c r="Q51" s="36">
        <v>3394.7674138700004</v>
      </c>
      <c r="R51" s="36">
        <v>3383.3788546600003</v>
      </c>
      <c r="S51" s="36">
        <v>3338.9417383200002</v>
      </c>
      <c r="T51" s="36">
        <v>3225.0096786000004</v>
      </c>
      <c r="U51" s="36">
        <v>3113.2557884600001</v>
      </c>
      <c r="V51" s="36">
        <v>3018.9560292100005</v>
      </c>
      <c r="W51" s="36">
        <v>3007.5763967100002</v>
      </c>
      <c r="X51" s="36">
        <v>3034.9004331500005</v>
      </c>
      <c r="Y51" s="36">
        <v>3042.3154577000005</v>
      </c>
    </row>
    <row r="52" spans="1:25" x14ac:dyDescent="0.2">
      <c r="A52" s="35">
        <v>7</v>
      </c>
      <c r="B52" s="36">
        <v>3142.4168032500002</v>
      </c>
      <c r="C52" s="36">
        <v>3221.0605756600003</v>
      </c>
      <c r="D52" s="36">
        <v>3409.6119254400001</v>
      </c>
      <c r="E52" s="36">
        <v>3451.4663925600003</v>
      </c>
      <c r="F52" s="36">
        <v>3453.8314428900003</v>
      </c>
      <c r="G52" s="36">
        <v>3455.9601361600003</v>
      </c>
      <c r="H52" s="36">
        <v>3434.3658202600004</v>
      </c>
      <c r="I52" s="36">
        <v>3341.9273225400002</v>
      </c>
      <c r="J52" s="36">
        <v>3214.56023198</v>
      </c>
      <c r="K52" s="36">
        <v>3204.3082633600002</v>
      </c>
      <c r="L52" s="36">
        <v>3198.3428620500003</v>
      </c>
      <c r="M52" s="36">
        <v>3294.3761761100004</v>
      </c>
      <c r="N52" s="36">
        <v>3333.5326935900002</v>
      </c>
      <c r="O52" s="36">
        <v>3355.4401483600004</v>
      </c>
      <c r="P52" s="36">
        <v>3374.8944834400004</v>
      </c>
      <c r="Q52" s="36">
        <v>3379.89724931</v>
      </c>
      <c r="R52" s="36">
        <v>3374.3900808400003</v>
      </c>
      <c r="S52" s="36">
        <v>3331.6950758000003</v>
      </c>
      <c r="T52" s="36">
        <v>3215.7066111000004</v>
      </c>
      <c r="U52" s="36">
        <v>3088.5991185300004</v>
      </c>
      <c r="V52" s="36">
        <v>2996.1918348700001</v>
      </c>
      <c r="W52" s="36">
        <v>3017.6244462000004</v>
      </c>
      <c r="X52" s="36">
        <v>3028.8020069600002</v>
      </c>
      <c r="Y52" s="36">
        <v>3046.2369473600002</v>
      </c>
    </row>
    <row r="53" spans="1:25" x14ac:dyDescent="0.2">
      <c r="A53" s="35">
        <v>8</v>
      </c>
      <c r="B53" s="36">
        <v>3119.6473975300005</v>
      </c>
      <c r="C53" s="36">
        <v>3241.6894545500004</v>
      </c>
      <c r="D53" s="36">
        <v>3389.1368872600005</v>
      </c>
      <c r="E53" s="36">
        <v>3460.5762898800003</v>
      </c>
      <c r="F53" s="36">
        <v>3471.1975141100002</v>
      </c>
      <c r="G53" s="36">
        <v>3471.6126948600004</v>
      </c>
      <c r="H53" s="36">
        <v>3453.6059823700007</v>
      </c>
      <c r="I53" s="36">
        <v>3378.6871677300005</v>
      </c>
      <c r="J53" s="36">
        <v>3215.0860532200004</v>
      </c>
      <c r="K53" s="36">
        <v>3183.5046398300001</v>
      </c>
      <c r="L53" s="36">
        <v>3177.0329464200004</v>
      </c>
      <c r="M53" s="36">
        <v>3266.2057148800004</v>
      </c>
      <c r="N53" s="36">
        <v>3317.6304355900002</v>
      </c>
      <c r="O53" s="36">
        <v>3348.4356506200002</v>
      </c>
      <c r="P53" s="36">
        <v>3369.7407107200006</v>
      </c>
      <c r="Q53" s="36">
        <v>3383.2030609000003</v>
      </c>
      <c r="R53" s="36">
        <v>3383.2433086400006</v>
      </c>
      <c r="S53" s="36">
        <v>3336.1810308100003</v>
      </c>
      <c r="T53" s="36">
        <v>3201.2339041800005</v>
      </c>
      <c r="U53" s="36">
        <v>3062.8758288600002</v>
      </c>
      <c r="V53" s="36">
        <v>2976.7729006600002</v>
      </c>
      <c r="W53" s="36">
        <v>2990.2084016200006</v>
      </c>
      <c r="X53" s="36">
        <v>2993.0127109500004</v>
      </c>
      <c r="Y53" s="36">
        <v>3040.3582805400001</v>
      </c>
    </row>
    <row r="54" spans="1:25" x14ac:dyDescent="0.2">
      <c r="A54" s="35">
        <v>9</v>
      </c>
      <c r="B54" s="36">
        <v>3145.8992474800002</v>
      </c>
      <c r="C54" s="36">
        <v>3264.1478570600002</v>
      </c>
      <c r="D54" s="36">
        <v>3412.3759668300004</v>
      </c>
      <c r="E54" s="36">
        <v>3487.0631407300007</v>
      </c>
      <c r="F54" s="36">
        <v>3513.7848764100004</v>
      </c>
      <c r="G54" s="36">
        <v>3501.8998232900003</v>
      </c>
      <c r="H54" s="36">
        <v>3483.1696410600002</v>
      </c>
      <c r="I54" s="36">
        <v>3422.83454643</v>
      </c>
      <c r="J54" s="36">
        <v>3249.8496350600003</v>
      </c>
      <c r="K54" s="36">
        <v>3220.8557407500002</v>
      </c>
      <c r="L54" s="36">
        <v>3196.3671731200002</v>
      </c>
      <c r="M54" s="36">
        <v>3282.69678578</v>
      </c>
      <c r="N54" s="36">
        <v>3320.0598755200003</v>
      </c>
      <c r="O54" s="36">
        <v>3339.4924956800005</v>
      </c>
      <c r="P54" s="36">
        <v>3354.4317994400003</v>
      </c>
      <c r="Q54" s="36">
        <v>3367.0386449900006</v>
      </c>
      <c r="R54" s="36">
        <v>3374.3155906000002</v>
      </c>
      <c r="S54" s="36">
        <v>3332.3131835300001</v>
      </c>
      <c r="T54" s="36">
        <v>3215.3588185300005</v>
      </c>
      <c r="U54" s="36">
        <v>3094.5853004200003</v>
      </c>
      <c r="V54" s="36">
        <v>2968.1825491700001</v>
      </c>
      <c r="W54" s="36">
        <v>2957.0484495200003</v>
      </c>
      <c r="X54" s="36">
        <v>3016.7660894700002</v>
      </c>
      <c r="Y54" s="36">
        <v>3043.4566442600003</v>
      </c>
    </row>
    <row r="55" spans="1:25" x14ac:dyDescent="0.2">
      <c r="A55" s="35">
        <v>10</v>
      </c>
      <c r="B55" s="36">
        <v>3129.9701366600002</v>
      </c>
      <c r="C55" s="36">
        <v>3253.2950347100004</v>
      </c>
      <c r="D55" s="36">
        <v>3381.2964022000006</v>
      </c>
      <c r="E55" s="36">
        <v>3447.5998345100006</v>
      </c>
      <c r="F55" s="36">
        <v>3461.2011509100003</v>
      </c>
      <c r="G55" s="36">
        <v>3496.5898845900001</v>
      </c>
      <c r="H55" s="36">
        <v>3476.4799950500001</v>
      </c>
      <c r="I55" s="36">
        <v>3415.4252963300005</v>
      </c>
      <c r="J55" s="36">
        <v>3237.9389898500003</v>
      </c>
      <c r="K55" s="36">
        <v>3199.4279212800002</v>
      </c>
      <c r="L55" s="36">
        <v>3186.1034346800002</v>
      </c>
      <c r="M55" s="36">
        <v>3285.4131124700007</v>
      </c>
      <c r="N55" s="36">
        <v>3338.6658886800005</v>
      </c>
      <c r="O55" s="36">
        <v>3361.9333694700003</v>
      </c>
      <c r="P55" s="36">
        <v>3315.8519587300007</v>
      </c>
      <c r="Q55" s="36">
        <v>3373.9276225700005</v>
      </c>
      <c r="R55" s="36">
        <v>3388.9219613300002</v>
      </c>
      <c r="S55" s="36">
        <v>3352.4913739700005</v>
      </c>
      <c r="T55" s="36">
        <v>3226.4850218500005</v>
      </c>
      <c r="U55" s="36">
        <v>3075.1093277200002</v>
      </c>
      <c r="V55" s="36">
        <v>3012.4436288900006</v>
      </c>
      <c r="W55" s="36">
        <v>3016.2373691100001</v>
      </c>
      <c r="X55" s="36">
        <v>3005.9294177000002</v>
      </c>
      <c r="Y55" s="36">
        <v>3079.6217572900005</v>
      </c>
    </row>
    <row r="56" spans="1:25" x14ac:dyDescent="0.2">
      <c r="A56" s="35">
        <v>11</v>
      </c>
      <c r="B56" s="36">
        <v>3167.5108194500003</v>
      </c>
      <c r="C56" s="36">
        <v>3251.5505564200002</v>
      </c>
      <c r="D56" s="36">
        <v>3412.0504504400005</v>
      </c>
      <c r="E56" s="36">
        <v>3494.6366490300006</v>
      </c>
      <c r="F56" s="36">
        <v>3492.1827806800002</v>
      </c>
      <c r="G56" s="36">
        <v>3492.6081691000004</v>
      </c>
      <c r="H56" s="36">
        <v>3447.4126314100004</v>
      </c>
      <c r="I56" s="36">
        <v>3360.0111625100003</v>
      </c>
      <c r="J56" s="36">
        <v>3196.0467027600002</v>
      </c>
      <c r="K56" s="36">
        <v>3188.3132511000003</v>
      </c>
      <c r="L56" s="36">
        <v>3179.0783978400004</v>
      </c>
      <c r="M56" s="36">
        <v>3270.5542891100004</v>
      </c>
      <c r="N56" s="36">
        <v>3314.5503369700004</v>
      </c>
      <c r="O56" s="36">
        <v>3325.0002238000006</v>
      </c>
      <c r="P56" s="36">
        <v>3336.9944748400003</v>
      </c>
      <c r="Q56" s="36">
        <v>3341.8074583100006</v>
      </c>
      <c r="R56" s="36">
        <v>3362.9973555600004</v>
      </c>
      <c r="S56" s="36">
        <v>3327.0990814700003</v>
      </c>
      <c r="T56" s="36">
        <v>3210.2235318500002</v>
      </c>
      <c r="U56" s="36">
        <v>3102.1101113500004</v>
      </c>
      <c r="V56" s="36">
        <v>3018.6207464000004</v>
      </c>
      <c r="W56" s="36">
        <v>3014.4931001300001</v>
      </c>
      <c r="X56" s="36">
        <v>3026.9174959600005</v>
      </c>
      <c r="Y56" s="36">
        <v>3050.8472515500002</v>
      </c>
    </row>
    <row r="57" spans="1:25" x14ac:dyDescent="0.2">
      <c r="A57" s="35">
        <v>12</v>
      </c>
      <c r="B57" s="36">
        <v>3148.0230944800005</v>
      </c>
      <c r="C57" s="36">
        <v>3233.0168895500001</v>
      </c>
      <c r="D57" s="36">
        <v>3333.7795692600002</v>
      </c>
      <c r="E57" s="36">
        <v>3387.8936313900003</v>
      </c>
      <c r="F57" s="36">
        <v>3391.3701654300003</v>
      </c>
      <c r="G57" s="36">
        <v>3388.90574887</v>
      </c>
      <c r="H57" s="36">
        <v>3397.7666959300004</v>
      </c>
      <c r="I57" s="36">
        <v>3321.5293551200002</v>
      </c>
      <c r="J57" s="36">
        <v>3194.0452869700002</v>
      </c>
      <c r="K57" s="36">
        <v>3194.0185317600003</v>
      </c>
      <c r="L57" s="36">
        <v>3165.4137223100006</v>
      </c>
      <c r="M57" s="36">
        <v>3266.7975779900003</v>
      </c>
      <c r="N57" s="36">
        <v>3323.5006292600001</v>
      </c>
      <c r="O57" s="36">
        <v>3326.4797696500004</v>
      </c>
      <c r="P57" s="36">
        <v>3324.3522782700002</v>
      </c>
      <c r="Q57" s="36">
        <v>3334.9613889500006</v>
      </c>
      <c r="R57" s="36">
        <v>3356.6844493100007</v>
      </c>
      <c r="S57" s="36">
        <v>3313.6913587900003</v>
      </c>
      <c r="T57" s="36">
        <v>3208.2793880200002</v>
      </c>
      <c r="U57" s="36">
        <v>3118.7442365000002</v>
      </c>
      <c r="V57" s="36">
        <v>3034.2799025000004</v>
      </c>
      <c r="W57" s="36">
        <v>3021.0536408800003</v>
      </c>
      <c r="X57" s="36">
        <v>3035.5410467700003</v>
      </c>
      <c r="Y57" s="36">
        <v>3040.6958087700004</v>
      </c>
    </row>
    <row r="58" spans="1:25" x14ac:dyDescent="0.2">
      <c r="A58" s="35">
        <v>13</v>
      </c>
      <c r="B58" s="36">
        <v>3148.3981611700001</v>
      </c>
      <c r="C58" s="36">
        <v>3257.9426692800002</v>
      </c>
      <c r="D58" s="36">
        <v>3384.8754935400002</v>
      </c>
      <c r="E58" s="36">
        <v>3434.8208845500003</v>
      </c>
      <c r="F58" s="36">
        <v>3442.6645674000001</v>
      </c>
      <c r="G58" s="36">
        <v>3449.1254975400007</v>
      </c>
      <c r="H58" s="36">
        <v>3441.8978255300003</v>
      </c>
      <c r="I58" s="36">
        <v>3339.5663694800005</v>
      </c>
      <c r="J58" s="36">
        <v>3200.8444515000001</v>
      </c>
      <c r="K58" s="36">
        <v>3190.8184814500005</v>
      </c>
      <c r="L58" s="36">
        <v>3170.4101000200003</v>
      </c>
      <c r="M58" s="36">
        <v>3273.2884948500005</v>
      </c>
      <c r="N58" s="36">
        <v>3319.2265168000004</v>
      </c>
      <c r="O58" s="36">
        <v>3301.7658078800005</v>
      </c>
      <c r="P58" s="36">
        <v>3307.7451601000002</v>
      </c>
      <c r="Q58" s="36">
        <v>3319.4092684300003</v>
      </c>
      <c r="R58" s="36">
        <v>3333.8711588600004</v>
      </c>
      <c r="S58" s="36">
        <v>3300.9619309400005</v>
      </c>
      <c r="T58" s="36">
        <v>3186.0933843400003</v>
      </c>
      <c r="U58" s="36">
        <v>3097.0359289700004</v>
      </c>
      <c r="V58" s="36">
        <v>3024.6737920700002</v>
      </c>
      <c r="W58" s="36">
        <v>3005.3140333200004</v>
      </c>
      <c r="X58" s="36">
        <v>3019.7934051400002</v>
      </c>
      <c r="Y58" s="36">
        <v>3026.2635050800004</v>
      </c>
    </row>
    <row r="59" spans="1:25" x14ac:dyDescent="0.2">
      <c r="A59" s="35">
        <v>14</v>
      </c>
      <c r="B59" s="36">
        <v>3146.0567731200003</v>
      </c>
      <c r="C59" s="36">
        <v>3257.5301611500004</v>
      </c>
      <c r="D59" s="36">
        <v>3397.0185933400003</v>
      </c>
      <c r="E59" s="36">
        <v>3435.8010762900003</v>
      </c>
      <c r="F59" s="36">
        <v>3438.9329216200003</v>
      </c>
      <c r="G59" s="36">
        <v>3441.2129825500006</v>
      </c>
      <c r="H59" s="36">
        <v>3432.2267055700004</v>
      </c>
      <c r="I59" s="36">
        <v>3349.6108785200004</v>
      </c>
      <c r="J59" s="36">
        <v>3195.2671176200001</v>
      </c>
      <c r="K59" s="36">
        <v>3150.6731211700003</v>
      </c>
      <c r="L59" s="36">
        <v>3131.8886658000001</v>
      </c>
      <c r="M59" s="36">
        <v>3222.1352877900003</v>
      </c>
      <c r="N59" s="36">
        <v>3255.4117981000004</v>
      </c>
      <c r="O59" s="36">
        <v>3269.1859346000001</v>
      </c>
      <c r="P59" s="36">
        <v>3289.8192402300001</v>
      </c>
      <c r="Q59" s="36">
        <v>3305.0070010600002</v>
      </c>
      <c r="R59" s="36">
        <v>3308.8796242900003</v>
      </c>
      <c r="S59" s="36">
        <v>3266.9320612200004</v>
      </c>
      <c r="T59" s="36">
        <v>3153.8619740600002</v>
      </c>
      <c r="U59" s="36">
        <v>3058.6765806100002</v>
      </c>
      <c r="V59" s="36">
        <v>2973.9967471200002</v>
      </c>
      <c r="W59" s="36">
        <v>2963.7218375200005</v>
      </c>
      <c r="X59" s="36">
        <v>2963.3589524500003</v>
      </c>
      <c r="Y59" s="36">
        <v>2991.0663840300003</v>
      </c>
    </row>
    <row r="60" spans="1:25" x14ac:dyDescent="0.2">
      <c r="A60" s="35">
        <v>15</v>
      </c>
      <c r="B60" s="36">
        <v>3069.0483943500003</v>
      </c>
      <c r="C60" s="36">
        <v>3173.4643625100002</v>
      </c>
      <c r="D60" s="36">
        <v>3294.8171322400003</v>
      </c>
      <c r="E60" s="36">
        <v>3301.1203162800002</v>
      </c>
      <c r="F60" s="36">
        <v>3301.33696805</v>
      </c>
      <c r="G60" s="36">
        <v>3309.26156876</v>
      </c>
      <c r="H60" s="36">
        <v>3296.0969774800005</v>
      </c>
      <c r="I60" s="36">
        <v>3292.0185238200002</v>
      </c>
      <c r="J60" s="36">
        <v>3137.6407052400004</v>
      </c>
      <c r="K60" s="36">
        <v>3108.8951411800003</v>
      </c>
      <c r="L60" s="36">
        <v>3091.1715709100004</v>
      </c>
      <c r="M60" s="36">
        <v>3194.6587693600004</v>
      </c>
      <c r="N60" s="36">
        <v>3247.7012992100003</v>
      </c>
      <c r="O60" s="36">
        <v>3285.4562844700004</v>
      </c>
      <c r="P60" s="36">
        <v>3306.4018016</v>
      </c>
      <c r="Q60" s="36">
        <v>3312.9569197800001</v>
      </c>
      <c r="R60" s="36">
        <v>3295.2521733500002</v>
      </c>
      <c r="S60" s="36">
        <v>3236.4539701200001</v>
      </c>
      <c r="T60" s="36">
        <v>3162.2296400500004</v>
      </c>
      <c r="U60" s="36">
        <v>3044.5740003400006</v>
      </c>
      <c r="V60" s="36">
        <v>2969.1827176300003</v>
      </c>
      <c r="W60" s="36">
        <v>2969.9828937100001</v>
      </c>
      <c r="X60" s="36">
        <v>3015.9505730600004</v>
      </c>
      <c r="Y60" s="36">
        <v>3051.2842473600003</v>
      </c>
    </row>
    <row r="61" spans="1:25" x14ac:dyDescent="0.2">
      <c r="A61" s="35">
        <v>16</v>
      </c>
      <c r="B61" s="36">
        <v>3117.7275542200005</v>
      </c>
      <c r="C61" s="36">
        <v>3234.2265914000004</v>
      </c>
      <c r="D61" s="36">
        <v>3366.4361408900004</v>
      </c>
      <c r="E61" s="36">
        <v>3417.2922701400003</v>
      </c>
      <c r="F61" s="36">
        <v>3412.0276848500002</v>
      </c>
      <c r="G61" s="36">
        <v>3420.0033154700004</v>
      </c>
      <c r="H61" s="36">
        <v>3390.2709096900003</v>
      </c>
      <c r="I61" s="36">
        <v>3317.7115185000002</v>
      </c>
      <c r="J61" s="36">
        <v>3167.2400291500003</v>
      </c>
      <c r="K61" s="36">
        <v>3117.2782838100002</v>
      </c>
      <c r="L61" s="36">
        <v>3161.5348141200002</v>
      </c>
      <c r="M61" s="36">
        <v>3279.0387140900002</v>
      </c>
      <c r="N61" s="36">
        <v>3337.4588654600002</v>
      </c>
      <c r="O61" s="36">
        <v>3358.6770854700003</v>
      </c>
      <c r="P61" s="36">
        <v>3388.70731402</v>
      </c>
      <c r="Q61" s="36">
        <v>3386.4734214300006</v>
      </c>
      <c r="R61" s="36">
        <v>3370.4580670000005</v>
      </c>
      <c r="S61" s="36">
        <v>3324.1571614500003</v>
      </c>
      <c r="T61" s="36">
        <v>3178.8748342200006</v>
      </c>
      <c r="U61" s="36">
        <v>3036.5372568700004</v>
      </c>
      <c r="V61" s="36">
        <v>2962.3291830300004</v>
      </c>
      <c r="W61" s="36">
        <v>2981.1935593700005</v>
      </c>
      <c r="X61" s="36">
        <v>2975.3865716300006</v>
      </c>
      <c r="Y61" s="36">
        <v>3026.0298292600005</v>
      </c>
    </row>
    <row r="62" spans="1:25" x14ac:dyDescent="0.2">
      <c r="A62" s="35">
        <v>17</v>
      </c>
      <c r="B62" s="36">
        <v>3102.9773816800002</v>
      </c>
      <c r="C62" s="36">
        <v>3236.31780325</v>
      </c>
      <c r="D62" s="36">
        <v>3364.1530403800007</v>
      </c>
      <c r="E62" s="36">
        <v>3404.4682144000003</v>
      </c>
      <c r="F62" s="36">
        <v>3403.5607220300003</v>
      </c>
      <c r="G62" s="36">
        <v>3401.8817057000006</v>
      </c>
      <c r="H62" s="36">
        <v>3359.2998571800003</v>
      </c>
      <c r="I62" s="36">
        <v>3309.6284120700002</v>
      </c>
      <c r="J62" s="36">
        <v>3159.1551330400002</v>
      </c>
      <c r="K62" s="36">
        <v>3146.7596519000003</v>
      </c>
      <c r="L62" s="36">
        <v>3120.4741242400005</v>
      </c>
      <c r="M62" s="36">
        <v>3227.9711603400001</v>
      </c>
      <c r="N62" s="36">
        <v>3273.4179723000007</v>
      </c>
      <c r="O62" s="36">
        <v>3273.2411500100006</v>
      </c>
      <c r="P62" s="36">
        <v>3276.25811823</v>
      </c>
      <c r="Q62" s="36">
        <v>3284.92911172</v>
      </c>
      <c r="R62" s="36">
        <v>3294.0689175800003</v>
      </c>
      <c r="S62" s="36">
        <v>3260.3705993800004</v>
      </c>
      <c r="T62" s="36">
        <v>3134.6329346500006</v>
      </c>
      <c r="U62" s="36">
        <v>3034.0426855100004</v>
      </c>
      <c r="V62" s="36">
        <v>2944.5899341000004</v>
      </c>
      <c r="W62" s="36">
        <v>2939.6895342500002</v>
      </c>
      <c r="X62" s="36">
        <v>2958.8807793200003</v>
      </c>
      <c r="Y62" s="36">
        <v>2992.2861812800002</v>
      </c>
    </row>
    <row r="63" spans="1:25" x14ac:dyDescent="0.2">
      <c r="A63" s="35">
        <v>18</v>
      </c>
      <c r="B63" s="36">
        <v>3158.9002082900006</v>
      </c>
      <c r="C63" s="36">
        <v>3301.3152564200004</v>
      </c>
      <c r="D63" s="36">
        <v>3365.5421172100005</v>
      </c>
      <c r="E63" s="36">
        <v>3367.3310822200001</v>
      </c>
      <c r="F63" s="36">
        <v>3363.289796</v>
      </c>
      <c r="G63" s="36">
        <v>3375.9447714300004</v>
      </c>
      <c r="H63" s="36">
        <v>3364.4581307400003</v>
      </c>
      <c r="I63" s="36">
        <v>3270.6144257900005</v>
      </c>
      <c r="J63" s="36">
        <v>3118.8119151500005</v>
      </c>
      <c r="K63" s="36">
        <v>3120.7237377400006</v>
      </c>
      <c r="L63" s="36">
        <v>3134.0894734400003</v>
      </c>
      <c r="M63" s="36">
        <v>3247.5192995200005</v>
      </c>
      <c r="N63" s="36">
        <v>3280.1587603300004</v>
      </c>
      <c r="O63" s="36">
        <v>3277.4632998900006</v>
      </c>
      <c r="P63" s="36">
        <v>3295.5618810900005</v>
      </c>
      <c r="Q63" s="36">
        <v>3309.7465139200003</v>
      </c>
      <c r="R63" s="36">
        <v>3304.6560282200003</v>
      </c>
      <c r="S63" s="36">
        <v>3257.7113407800002</v>
      </c>
      <c r="T63" s="36">
        <v>3126.3812701200004</v>
      </c>
      <c r="U63" s="36">
        <v>3018.7217951000002</v>
      </c>
      <c r="V63" s="36">
        <v>2939.8122609400002</v>
      </c>
      <c r="W63" s="36">
        <v>2964.1044179900005</v>
      </c>
      <c r="X63" s="36">
        <v>2999.1178587800005</v>
      </c>
      <c r="Y63" s="36">
        <v>3033.9900517300002</v>
      </c>
    </row>
    <row r="64" spans="1:25" x14ac:dyDescent="0.2">
      <c r="A64" s="35">
        <v>19</v>
      </c>
      <c r="B64" s="36">
        <v>3142.9139536200005</v>
      </c>
      <c r="C64" s="36">
        <v>3269.5761849400005</v>
      </c>
      <c r="D64" s="36">
        <v>3384.6734928400001</v>
      </c>
      <c r="E64" s="36">
        <v>3441.9373701900004</v>
      </c>
      <c r="F64" s="36">
        <v>3412.2742811600001</v>
      </c>
      <c r="G64" s="36">
        <v>3375.8138332400003</v>
      </c>
      <c r="H64" s="36">
        <v>3339.4118244800002</v>
      </c>
      <c r="I64" s="36">
        <v>3279.4210717300002</v>
      </c>
      <c r="J64" s="36">
        <v>3139.2650727600003</v>
      </c>
      <c r="K64" s="36">
        <v>3155.2922339300003</v>
      </c>
      <c r="L64" s="36">
        <v>3147.9128217900002</v>
      </c>
      <c r="M64" s="36">
        <v>3244.4590610600003</v>
      </c>
      <c r="N64" s="36">
        <v>3291.6925092000001</v>
      </c>
      <c r="O64" s="36">
        <v>3308.4922731600004</v>
      </c>
      <c r="P64" s="36">
        <v>3312.6538248300003</v>
      </c>
      <c r="Q64" s="36">
        <v>3328.2502507900003</v>
      </c>
      <c r="R64" s="36">
        <v>3315.4913276800003</v>
      </c>
      <c r="S64" s="36">
        <v>3291.2710056400001</v>
      </c>
      <c r="T64" s="36">
        <v>3151.4478541600001</v>
      </c>
      <c r="U64" s="36">
        <v>3047.2096430300003</v>
      </c>
      <c r="V64" s="36">
        <v>2951.6909812600002</v>
      </c>
      <c r="W64" s="36">
        <v>2957.6082454700004</v>
      </c>
      <c r="X64" s="36">
        <v>2968.1751465700004</v>
      </c>
      <c r="Y64" s="36">
        <v>2990.3244416600005</v>
      </c>
    </row>
    <row r="65" spans="1:25" x14ac:dyDescent="0.2">
      <c r="A65" s="35">
        <v>20</v>
      </c>
      <c r="B65" s="36">
        <v>3136.7914906100004</v>
      </c>
      <c r="C65" s="36">
        <v>3208.1327696700005</v>
      </c>
      <c r="D65" s="36">
        <v>3346.2121919700003</v>
      </c>
      <c r="E65" s="36">
        <v>3412.08029781</v>
      </c>
      <c r="F65" s="36">
        <v>3406.5232591700005</v>
      </c>
      <c r="G65" s="36">
        <v>3388.3440653300004</v>
      </c>
      <c r="H65" s="36">
        <v>3326.9188164900006</v>
      </c>
      <c r="I65" s="36">
        <v>3251.9574536300006</v>
      </c>
      <c r="J65" s="36">
        <v>3106.4537405300002</v>
      </c>
      <c r="K65" s="36">
        <v>3105.8372466600003</v>
      </c>
      <c r="L65" s="36">
        <v>3103.4615896700002</v>
      </c>
      <c r="M65" s="36">
        <v>3203.8270602000002</v>
      </c>
      <c r="N65" s="36">
        <v>3228.1743029200006</v>
      </c>
      <c r="O65" s="36">
        <v>3225.6403982900001</v>
      </c>
      <c r="P65" s="36">
        <v>3223.4148468500002</v>
      </c>
      <c r="Q65" s="36">
        <v>3222.5483905900001</v>
      </c>
      <c r="R65" s="36">
        <v>3222.5903808600006</v>
      </c>
      <c r="S65" s="36">
        <v>3207.2088880500005</v>
      </c>
      <c r="T65" s="36">
        <v>3106.5677138800002</v>
      </c>
      <c r="U65" s="36">
        <v>2996.3137692300006</v>
      </c>
      <c r="V65" s="36">
        <v>2936.1372017700005</v>
      </c>
      <c r="W65" s="36">
        <v>2946.2380182900006</v>
      </c>
      <c r="X65" s="36">
        <v>2977.2549534400005</v>
      </c>
      <c r="Y65" s="36">
        <v>2982.5311607100002</v>
      </c>
    </row>
    <row r="66" spans="1:25" x14ac:dyDescent="0.2">
      <c r="A66" s="35">
        <v>21</v>
      </c>
      <c r="B66" s="36">
        <v>3009.4215479400004</v>
      </c>
      <c r="C66" s="36">
        <v>3130.1699551900001</v>
      </c>
      <c r="D66" s="36">
        <v>3295.2779028800005</v>
      </c>
      <c r="E66" s="36">
        <v>3375.8317209200004</v>
      </c>
      <c r="F66" s="36">
        <v>3403.8111467700001</v>
      </c>
      <c r="G66" s="36">
        <v>3440.4306877300005</v>
      </c>
      <c r="H66" s="36">
        <v>3430.9711005000004</v>
      </c>
      <c r="I66" s="36">
        <v>3392.4433603300004</v>
      </c>
      <c r="J66" s="36">
        <v>3209.4291391800002</v>
      </c>
      <c r="K66" s="36">
        <v>3167.3564845900005</v>
      </c>
      <c r="L66" s="36">
        <v>3139.1375166400003</v>
      </c>
      <c r="M66" s="36">
        <v>3226.5712122900004</v>
      </c>
      <c r="N66" s="36">
        <v>3267.3320875400004</v>
      </c>
      <c r="O66" s="36">
        <v>3233.2801959900003</v>
      </c>
      <c r="P66" s="36">
        <v>3272.3597571500004</v>
      </c>
      <c r="Q66" s="36">
        <v>3255.9439742900004</v>
      </c>
      <c r="R66" s="36">
        <v>3252.6932909300003</v>
      </c>
      <c r="S66" s="36">
        <v>3227.8404827100003</v>
      </c>
      <c r="T66" s="36">
        <v>3118.5765818400005</v>
      </c>
      <c r="U66" s="36">
        <v>3016.7155727900004</v>
      </c>
      <c r="V66" s="36">
        <v>2936.1774383500006</v>
      </c>
      <c r="W66" s="36">
        <v>2890.4028081600004</v>
      </c>
      <c r="X66" s="36">
        <v>2907.4868616100002</v>
      </c>
      <c r="Y66" s="36">
        <v>2934.3113897500002</v>
      </c>
    </row>
    <row r="67" spans="1:25" x14ac:dyDescent="0.2">
      <c r="A67" s="35">
        <v>22</v>
      </c>
      <c r="B67" s="36">
        <v>3127.3557440800005</v>
      </c>
      <c r="C67" s="36">
        <v>3214.9754056100001</v>
      </c>
      <c r="D67" s="36">
        <v>3330.39864063</v>
      </c>
      <c r="E67" s="36">
        <v>3337.6271462600002</v>
      </c>
      <c r="F67" s="36">
        <v>3337.5023632300004</v>
      </c>
      <c r="G67" s="36">
        <v>3340.4287627600006</v>
      </c>
      <c r="H67" s="36">
        <v>3310.3510500100001</v>
      </c>
      <c r="I67" s="36">
        <v>3240.02061099</v>
      </c>
      <c r="J67" s="36">
        <v>3170.3199045300003</v>
      </c>
      <c r="K67" s="36">
        <v>3122.0032953000004</v>
      </c>
      <c r="L67" s="36">
        <v>3103.3669047400003</v>
      </c>
      <c r="M67" s="36">
        <v>3203.1208180300005</v>
      </c>
      <c r="N67" s="36">
        <v>3248.9060351800003</v>
      </c>
      <c r="O67" s="36">
        <v>3252.9990915300004</v>
      </c>
      <c r="P67" s="36">
        <v>3280.1349902700003</v>
      </c>
      <c r="Q67" s="36">
        <v>3290.6177675500003</v>
      </c>
      <c r="R67" s="36">
        <v>3285.4793301400005</v>
      </c>
      <c r="S67" s="36">
        <v>3260.1569364300003</v>
      </c>
      <c r="T67" s="36">
        <v>3136.9889882300004</v>
      </c>
      <c r="U67" s="36">
        <v>3029.7217698700006</v>
      </c>
      <c r="V67" s="36">
        <v>2931.0500630400002</v>
      </c>
      <c r="W67" s="36">
        <v>2942.4831744800003</v>
      </c>
      <c r="X67" s="36">
        <v>2977.5672417300002</v>
      </c>
      <c r="Y67" s="36">
        <v>3033.9783550800003</v>
      </c>
    </row>
    <row r="68" spans="1:25" x14ac:dyDescent="0.2">
      <c r="A68" s="35">
        <v>23</v>
      </c>
      <c r="B68" s="36">
        <v>3138.9508407900003</v>
      </c>
      <c r="C68" s="36">
        <v>3231.4711595600002</v>
      </c>
      <c r="D68" s="36">
        <v>3335.0737796400003</v>
      </c>
      <c r="E68" s="36">
        <v>3331.10703646</v>
      </c>
      <c r="F68" s="36">
        <v>3324.3146124800005</v>
      </c>
      <c r="G68" s="36">
        <v>3367.9163766300003</v>
      </c>
      <c r="H68" s="36">
        <v>3311.3869197000004</v>
      </c>
      <c r="I68" s="36">
        <v>3275.2459412000003</v>
      </c>
      <c r="J68" s="36">
        <v>3133.3354908100005</v>
      </c>
      <c r="K68" s="36">
        <v>3086.5413603800002</v>
      </c>
      <c r="L68" s="36">
        <v>3105.6415614600005</v>
      </c>
      <c r="M68" s="36">
        <v>3232.1692700600006</v>
      </c>
      <c r="N68" s="36">
        <v>3281.1014236000001</v>
      </c>
      <c r="O68" s="36">
        <v>3284.2554839700006</v>
      </c>
      <c r="P68" s="36">
        <v>3284.4040919400004</v>
      </c>
      <c r="Q68" s="36">
        <v>3284.6189439700001</v>
      </c>
      <c r="R68" s="36">
        <v>3284.6135195100005</v>
      </c>
      <c r="S68" s="36">
        <v>3255.4566734</v>
      </c>
      <c r="T68" s="36">
        <v>3159.1772825500002</v>
      </c>
      <c r="U68" s="36">
        <v>3018.4544467200003</v>
      </c>
      <c r="V68" s="36">
        <v>2934.4792246900006</v>
      </c>
      <c r="W68" s="36">
        <v>2936.4673534900003</v>
      </c>
      <c r="X68" s="36">
        <v>2940.4885825700003</v>
      </c>
      <c r="Y68" s="36">
        <v>2972.5930505700003</v>
      </c>
    </row>
    <row r="69" spans="1:25" x14ac:dyDescent="0.2">
      <c r="A69" s="35">
        <v>24</v>
      </c>
      <c r="B69" s="36">
        <v>3052.2225293700003</v>
      </c>
      <c r="C69" s="36">
        <v>3185.2950109400003</v>
      </c>
      <c r="D69" s="36">
        <v>3333.0171663800002</v>
      </c>
      <c r="E69" s="36">
        <v>3347.4706619100007</v>
      </c>
      <c r="F69" s="36">
        <v>3347.5241752300003</v>
      </c>
      <c r="G69" s="36">
        <v>3356.5996649500003</v>
      </c>
      <c r="H69" s="36">
        <v>3301.5118132500002</v>
      </c>
      <c r="I69" s="36">
        <v>3259.6448760600006</v>
      </c>
      <c r="J69" s="36">
        <v>3111.3695981900005</v>
      </c>
      <c r="K69" s="36">
        <v>3102.7639890000005</v>
      </c>
      <c r="L69" s="36">
        <v>3122.1521629800004</v>
      </c>
      <c r="M69" s="36">
        <v>3191.5744239700002</v>
      </c>
      <c r="N69" s="36">
        <v>3228.6610620000001</v>
      </c>
      <c r="O69" s="36">
        <v>3274.5875301400001</v>
      </c>
      <c r="P69" s="36">
        <v>3282.4729401000004</v>
      </c>
      <c r="Q69" s="36">
        <v>3293.4735522400006</v>
      </c>
      <c r="R69" s="36">
        <v>3295.5819027400003</v>
      </c>
      <c r="S69" s="36">
        <v>3250.0206237500006</v>
      </c>
      <c r="T69" s="36">
        <v>3129.3426785700003</v>
      </c>
      <c r="U69" s="36">
        <v>3010.6081246300005</v>
      </c>
      <c r="V69" s="36">
        <v>2916.6926147400004</v>
      </c>
      <c r="W69" s="36">
        <v>2936.7297848900002</v>
      </c>
      <c r="X69" s="36">
        <v>2967.3000735900005</v>
      </c>
      <c r="Y69" s="36">
        <v>2975.7610612800004</v>
      </c>
    </row>
    <row r="70" spans="1:25" x14ac:dyDescent="0.2">
      <c r="A70" s="35">
        <v>25</v>
      </c>
      <c r="B70" s="36">
        <v>3032.9655452800002</v>
      </c>
      <c r="C70" s="36">
        <v>3139.8219484700003</v>
      </c>
      <c r="D70" s="36">
        <v>3273.5480715600006</v>
      </c>
      <c r="E70" s="36">
        <v>3286.8027570300001</v>
      </c>
      <c r="F70" s="36">
        <v>3291.5011201800003</v>
      </c>
      <c r="G70" s="36">
        <v>3302.3275822200003</v>
      </c>
      <c r="H70" s="36">
        <v>3215.7222807200005</v>
      </c>
      <c r="I70" s="36">
        <v>3210.2915836800003</v>
      </c>
      <c r="J70" s="36">
        <v>3068.9808547500006</v>
      </c>
      <c r="K70" s="36">
        <v>3096.7396752900004</v>
      </c>
      <c r="L70" s="36">
        <v>3082.7175565900002</v>
      </c>
      <c r="M70" s="36">
        <v>3150.7045157600005</v>
      </c>
      <c r="N70" s="36">
        <v>3193.7647249400002</v>
      </c>
      <c r="O70" s="36">
        <v>3241.1473246900005</v>
      </c>
      <c r="P70" s="36">
        <v>3257.5393439300005</v>
      </c>
      <c r="Q70" s="36">
        <v>3265.4068211400004</v>
      </c>
      <c r="R70" s="36">
        <v>3260.7608560500003</v>
      </c>
      <c r="S70" s="36">
        <v>3217.7671833200002</v>
      </c>
      <c r="T70" s="36">
        <v>3089.6912622500004</v>
      </c>
      <c r="U70" s="36">
        <v>2992.6236577200002</v>
      </c>
      <c r="V70" s="36">
        <v>2903.7159799400006</v>
      </c>
      <c r="W70" s="36">
        <v>2921.0896855600004</v>
      </c>
      <c r="X70" s="36">
        <v>2921.5028416200003</v>
      </c>
      <c r="Y70" s="36">
        <v>2947.1575815300002</v>
      </c>
    </row>
    <row r="71" spans="1:25" x14ac:dyDescent="0.2">
      <c r="A71" s="35">
        <v>26</v>
      </c>
      <c r="B71" s="36">
        <v>3033.0057528300003</v>
      </c>
      <c r="C71" s="36">
        <v>3120.0293625400004</v>
      </c>
      <c r="D71" s="36">
        <v>3251.3040008300004</v>
      </c>
      <c r="E71" s="36">
        <v>3282.6565288400006</v>
      </c>
      <c r="F71" s="36">
        <v>3278.7496105100004</v>
      </c>
      <c r="G71" s="36">
        <v>3279.4296862500005</v>
      </c>
      <c r="H71" s="36">
        <v>3185.1171643600001</v>
      </c>
      <c r="I71" s="36">
        <v>3165.9825173500003</v>
      </c>
      <c r="J71" s="36">
        <v>3062.5025476900005</v>
      </c>
      <c r="K71" s="36">
        <v>3091.0381797700002</v>
      </c>
      <c r="L71" s="36">
        <v>3086.0357103000006</v>
      </c>
      <c r="M71" s="36">
        <v>3144.6573526700004</v>
      </c>
      <c r="N71" s="36">
        <v>3184.1272214900005</v>
      </c>
      <c r="O71" s="36">
        <v>3214.3476915200004</v>
      </c>
      <c r="P71" s="36">
        <v>3224.2578873100001</v>
      </c>
      <c r="Q71" s="36">
        <v>3229.2908678600006</v>
      </c>
      <c r="R71" s="36">
        <v>3215.4959353200002</v>
      </c>
      <c r="S71" s="36">
        <v>3167.2671343100001</v>
      </c>
      <c r="T71" s="36">
        <v>3060.7476466400003</v>
      </c>
      <c r="U71" s="36">
        <v>2966.7969628500005</v>
      </c>
      <c r="V71" s="36">
        <v>2891.0027364200005</v>
      </c>
      <c r="W71" s="36">
        <v>2924.3075786400004</v>
      </c>
      <c r="X71" s="36">
        <v>2952.0161377900004</v>
      </c>
      <c r="Y71" s="36">
        <v>2974.9744009200003</v>
      </c>
    </row>
    <row r="72" spans="1:25" x14ac:dyDescent="0.2">
      <c r="A72" s="35">
        <v>27</v>
      </c>
      <c r="B72" s="36">
        <v>3011.2478001500003</v>
      </c>
      <c r="C72" s="36">
        <v>3111.7924112200003</v>
      </c>
      <c r="D72" s="36">
        <v>3179.3018299100004</v>
      </c>
      <c r="E72" s="36">
        <v>3173.8453220900001</v>
      </c>
      <c r="F72" s="36">
        <v>3171.0542743600004</v>
      </c>
      <c r="G72" s="36">
        <v>3158.7868063900005</v>
      </c>
      <c r="H72" s="36">
        <v>3080.3875321800006</v>
      </c>
      <c r="I72" s="36">
        <v>3008.7729021100004</v>
      </c>
      <c r="J72" s="36">
        <v>2928.7569092000003</v>
      </c>
      <c r="K72" s="36">
        <v>2932.9312250300004</v>
      </c>
      <c r="L72" s="36">
        <v>2942.1831322200005</v>
      </c>
      <c r="M72" s="36">
        <v>2994.5701525400004</v>
      </c>
      <c r="N72" s="36">
        <v>3039.4179497900004</v>
      </c>
      <c r="O72" s="36">
        <v>3049.7454907700003</v>
      </c>
      <c r="P72" s="36">
        <v>3034.7870481900004</v>
      </c>
      <c r="Q72" s="36">
        <v>3028.4047384700002</v>
      </c>
      <c r="R72" s="36">
        <v>3029.0886625600006</v>
      </c>
      <c r="S72" s="36">
        <v>3053.7777646700006</v>
      </c>
      <c r="T72" s="36">
        <v>2962.5940782700004</v>
      </c>
      <c r="U72" s="36">
        <v>2869.4864333300002</v>
      </c>
      <c r="V72" s="36">
        <v>2790.7280387600003</v>
      </c>
      <c r="W72" s="36">
        <v>2812.8648795300005</v>
      </c>
      <c r="X72" s="36">
        <v>2843.5144390900005</v>
      </c>
      <c r="Y72" s="36">
        <v>2885.4592022800002</v>
      </c>
    </row>
    <row r="73" spans="1:25" x14ac:dyDescent="0.2">
      <c r="A73" s="35">
        <v>28</v>
      </c>
      <c r="B73" s="36">
        <v>2960.0690833500003</v>
      </c>
      <c r="C73" s="36">
        <v>3062.9450476100001</v>
      </c>
      <c r="D73" s="36">
        <v>3185.5484730100002</v>
      </c>
      <c r="E73" s="36">
        <v>3234.22354498</v>
      </c>
      <c r="F73" s="36">
        <v>3223.4502796300003</v>
      </c>
      <c r="G73" s="36">
        <v>3222.4415164200004</v>
      </c>
      <c r="H73" s="36">
        <v>3160.7172868300004</v>
      </c>
      <c r="I73" s="36">
        <v>3062.2133373700003</v>
      </c>
      <c r="J73" s="36">
        <v>2950.5622542100004</v>
      </c>
      <c r="K73" s="36">
        <v>2959.1877087500002</v>
      </c>
      <c r="L73" s="36">
        <v>2964.0573143400002</v>
      </c>
      <c r="M73" s="36">
        <v>2998.1794012600003</v>
      </c>
      <c r="N73" s="36">
        <v>3033.0863574600003</v>
      </c>
      <c r="O73" s="36">
        <v>3059.5957770700002</v>
      </c>
      <c r="P73" s="36">
        <v>3090.6493290800004</v>
      </c>
      <c r="Q73" s="36">
        <v>3089.4757997300003</v>
      </c>
      <c r="R73" s="36">
        <v>3090.4965826700004</v>
      </c>
      <c r="S73" s="36">
        <v>3047.2490785600003</v>
      </c>
      <c r="T73" s="36">
        <v>2974.6477450600005</v>
      </c>
      <c r="U73" s="36">
        <v>2888.7655485600003</v>
      </c>
      <c r="V73" s="36">
        <v>2856.2643058100002</v>
      </c>
      <c r="W73" s="36">
        <v>2859.3781795700006</v>
      </c>
      <c r="X73" s="36">
        <v>2852.6477742800002</v>
      </c>
      <c r="Y73" s="36">
        <v>2871.8310140700005</v>
      </c>
    </row>
    <row r="74" spans="1:25" x14ac:dyDescent="0.2">
      <c r="A74" s="35">
        <v>29</v>
      </c>
      <c r="B74" s="36">
        <v>2942.0150321500005</v>
      </c>
      <c r="C74" s="36">
        <v>3051.8464799300004</v>
      </c>
      <c r="D74" s="36">
        <v>3162.7257203800004</v>
      </c>
      <c r="E74" s="36">
        <v>3211.6441950700005</v>
      </c>
      <c r="F74" s="36">
        <v>3209.1277698600002</v>
      </c>
      <c r="G74" s="36">
        <v>3198.7873366300005</v>
      </c>
      <c r="H74" s="36">
        <v>3155.0459415400001</v>
      </c>
      <c r="I74" s="36">
        <v>3062.4178413600002</v>
      </c>
      <c r="J74" s="36">
        <v>2937.0805877800003</v>
      </c>
      <c r="K74" s="36">
        <v>2930.8368507800005</v>
      </c>
      <c r="L74" s="36">
        <v>2937.4346188200002</v>
      </c>
      <c r="M74" s="36">
        <v>3005.0524457500005</v>
      </c>
      <c r="N74" s="36">
        <v>3040.9340745700001</v>
      </c>
      <c r="O74" s="36">
        <v>3045.8477090800002</v>
      </c>
      <c r="P74" s="36">
        <v>3045.3991573600006</v>
      </c>
      <c r="Q74" s="36">
        <v>3043.5610697000002</v>
      </c>
      <c r="R74" s="36">
        <v>3038.4109351300003</v>
      </c>
      <c r="S74" s="36">
        <v>3061.6542281800002</v>
      </c>
      <c r="T74" s="36">
        <v>2967.8161205400002</v>
      </c>
      <c r="U74" s="36">
        <v>2869.7319547000002</v>
      </c>
      <c r="V74" s="36">
        <v>2788.2974457300006</v>
      </c>
      <c r="W74" s="36">
        <v>2798.3548534300003</v>
      </c>
      <c r="X74" s="36">
        <v>2844.6090469300002</v>
      </c>
      <c r="Y74" s="36">
        <v>2846.5857754300005</v>
      </c>
    </row>
    <row r="75" spans="1:25" x14ac:dyDescent="0.2">
      <c r="A75" s="35">
        <v>30</v>
      </c>
      <c r="B75" s="36">
        <v>2953.2850284000006</v>
      </c>
      <c r="C75" s="36">
        <v>3034.2520284700004</v>
      </c>
      <c r="D75" s="36">
        <v>3172.8886510800003</v>
      </c>
      <c r="E75" s="36">
        <v>3191.0077755200005</v>
      </c>
      <c r="F75" s="36">
        <v>3187.9179177200003</v>
      </c>
      <c r="G75" s="36">
        <v>3164.4250439300004</v>
      </c>
      <c r="H75" s="36">
        <v>3078.7041906800005</v>
      </c>
      <c r="I75" s="36">
        <v>3011.3712865300004</v>
      </c>
      <c r="J75" s="36">
        <v>2924.6035001300006</v>
      </c>
      <c r="K75" s="36">
        <v>2932.1527534300003</v>
      </c>
      <c r="L75" s="36">
        <v>2995.2828202900005</v>
      </c>
      <c r="M75" s="36">
        <v>3025.7920267900004</v>
      </c>
      <c r="N75" s="36">
        <v>3117.6125005900003</v>
      </c>
      <c r="O75" s="36">
        <v>3119.3849046800005</v>
      </c>
      <c r="P75" s="36">
        <v>3112.1588672200005</v>
      </c>
      <c r="Q75" s="36">
        <v>3106.2557590500001</v>
      </c>
      <c r="R75" s="36">
        <v>3091.6709636100004</v>
      </c>
      <c r="S75" s="36">
        <v>3109.3169534400004</v>
      </c>
      <c r="T75" s="36">
        <v>2944.6182112000006</v>
      </c>
      <c r="U75" s="36">
        <v>2848.3895789800004</v>
      </c>
      <c r="V75" s="36">
        <v>2776.6444147600005</v>
      </c>
      <c r="W75" s="36">
        <v>2787.4913589100006</v>
      </c>
      <c r="X75" s="36">
        <v>2838.9652585800004</v>
      </c>
      <c r="Y75" s="36">
        <v>2863.3605558300005</v>
      </c>
    </row>
    <row r="76" spans="1:25" x14ac:dyDescent="0.2">
      <c r="A76" s="35">
        <v>31</v>
      </c>
      <c r="B76" s="36">
        <v>2963.8991120400005</v>
      </c>
      <c r="C76" s="36">
        <v>3061.2902919900002</v>
      </c>
      <c r="D76" s="36">
        <v>3182.4992020800005</v>
      </c>
      <c r="E76" s="36">
        <v>3229.3391094900003</v>
      </c>
      <c r="F76" s="36">
        <v>3220.1358650400002</v>
      </c>
      <c r="G76" s="36">
        <v>3187.2542572500006</v>
      </c>
      <c r="H76" s="36">
        <v>3083.6747671400003</v>
      </c>
      <c r="I76" s="36">
        <v>3000.1709573300004</v>
      </c>
      <c r="J76" s="36">
        <v>2897.6874499100004</v>
      </c>
      <c r="K76" s="36">
        <v>2924.2413538700002</v>
      </c>
      <c r="L76" s="36">
        <v>2929.1980633000003</v>
      </c>
      <c r="M76" s="36">
        <v>3002.8850288600006</v>
      </c>
      <c r="N76" s="36">
        <v>3044.4136527100004</v>
      </c>
      <c r="O76" s="36">
        <v>3119.8152174100005</v>
      </c>
      <c r="P76" s="36">
        <v>3145.8815968600002</v>
      </c>
      <c r="Q76" s="36">
        <v>3137.6350160600005</v>
      </c>
      <c r="R76" s="36">
        <v>3132.2226817700002</v>
      </c>
      <c r="S76" s="36">
        <v>3046.8320603700004</v>
      </c>
      <c r="T76" s="36">
        <v>2948.5363958800003</v>
      </c>
      <c r="U76" s="36">
        <v>2848.6881114300004</v>
      </c>
      <c r="V76" s="36">
        <v>2780.3785770500003</v>
      </c>
      <c r="W76" s="36">
        <v>2792.9244977100002</v>
      </c>
      <c r="X76" s="36">
        <v>2807.2698574400001</v>
      </c>
      <c r="Y76" s="36">
        <v>2809.6953741400002</v>
      </c>
    </row>
    <row r="77" spans="1:25" x14ac:dyDescent="0.2">
      <c r="A77" s="42"/>
      <c r="B77" s="43"/>
      <c r="C77" s="43"/>
      <c r="D77" s="43"/>
      <c r="E77" s="43"/>
      <c r="F77" s="43"/>
      <c r="G77" s="43"/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3"/>
    </row>
    <row r="79" spans="1:25" ht="32.25" customHeight="1" x14ac:dyDescent="0.2">
      <c r="A79" s="111" t="s">
        <v>0</v>
      </c>
      <c r="B79" s="130" t="s">
        <v>135</v>
      </c>
      <c r="C79" s="130"/>
      <c r="D79" s="130"/>
      <c r="E79" s="130"/>
      <c r="F79" s="130"/>
      <c r="G79" s="130"/>
      <c r="H79" s="130"/>
      <c r="I79" s="130"/>
      <c r="J79" s="130"/>
      <c r="K79" s="130"/>
      <c r="L79" s="130"/>
      <c r="M79" s="130"/>
      <c r="N79" s="130"/>
      <c r="O79" s="130"/>
      <c r="P79" s="130"/>
      <c r="Q79" s="130"/>
      <c r="R79" s="130"/>
      <c r="S79" s="130"/>
      <c r="T79" s="130"/>
      <c r="U79" s="130"/>
      <c r="V79" s="130"/>
      <c r="W79" s="130"/>
      <c r="X79" s="130"/>
      <c r="Y79" s="130"/>
    </row>
    <row r="80" spans="1:25" x14ac:dyDescent="0.2">
      <c r="A80" s="111"/>
      <c r="B80" s="34" t="s">
        <v>74</v>
      </c>
      <c r="C80" s="34" t="s">
        <v>75</v>
      </c>
      <c r="D80" s="34" t="s">
        <v>76</v>
      </c>
      <c r="E80" s="34" t="s">
        <v>77</v>
      </c>
      <c r="F80" s="34" t="s">
        <v>78</v>
      </c>
      <c r="G80" s="34" t="s">
        <v>79</v>
      </c>
      <c r="H80" s="34" t="s">
        <v>80</v>
      </c>
      <c r="I80" s="34" t="s">
        <v>81</v>
      </c>
      <c r="J80" s="34" t="s">
        <v>82</v>
      </c>
      <c r="K80" s="34" t="s">
        <v>83</v>
      </c>
      <c r="L80" s="34" t="s">
        <v>84</v>
      </c>
      <c r="M80" s="34" t="s">
        <v>85</v>
      </c>
      <c r="N80" s="34" t="s">
        <v>86</v>
      </c>
      <c r="O80" s="34" t="s">
        <v>87</v>
      </c>
      <c r="P80" s="34" t="s">
        <v>88</v>
      </c>
      <c r="Q80" s="34" t="s">
        <v>89</v>
      </c>
      <c r="R80" s="34" t="s">
        <v>90</v>
      </c>
      <c r="S80" s="34" t="s">
        <v>91</v>
      </c>
      <c r="T80" s="34" t="s">
        <v>92</v>
      </c>
      <c r="U80" s="34" t="s">
        <v>93</v>
      </c>
      <c r="V80" s="34" t="s">
        <v>94</v>
      </c>
      <c r="W80" s="34" t="s">
        <v>95</v>
      </c>
      <c r="X80" s="34" t="s">
        <v>96</v>
      </c>
      <c r="Y80" s="34" t="s">
        <v>97</v>
      </c>
    </row>
    <row r="81" spans="1:25" x14ac:dyDescent="0.2">
      <c r="A81" s="35">
        <v>1</v>
      </c>
      <c r="B81" s="36">
        <v>3688.9783732100004</v>
      </c>
      <c r="C81" s="36">
        <v>3810.3260967900005</v>
      </c>
      <c r="D81" s="36">
        <v>3953.8676635500005</v>
      </c>
      <c r="E81" s="36">
        <v>4014.6562472400001</v>
      </c>
      <c r="F81" s="36">
        <v>4029.25255251</v>
      </c>
      <c r="G81" s="36">
        <v>4004.3839896200002</v>
      </c>
      <c r="H81" s="36">
        <v>3983.9962978800004</v>
      </c>
      <c r="I81" s="36">
        <v>3916.6805648500003</v>
      </c>
      <c r="J81" s="36">
        <v>3766.6055371900002</v>
      </c>
      <c r="K81" s="36">
        <v>3728.6889444100002</v>
      </c>
      <c r="L81" s="36">
        <v>3707.34391099</v>
      </c>
      <c r="M81" s="36">
        <v>3800.0349036200005</v>
      </c>
      <c r="N81" s="36">
        <v>3843.4390671800002</v>
      </c>
      <c r="O81" s="36">
        <v>3855.1555163000003</v>
      </c>
      <c r="P81" s="36">
        <v>3866.2135528100002</v>
      </c>
      <c r="Q81" s="36">
        <v>3881.1433949500006</v>
      </c>
      <c r="R81" s="36">
        <v>3900.4964004000003</v>
      </c>
      <c r="S81" s="36">
        <v>3860.0441836400005</v>
      </c>
      <c r="T81" s="36">
        <v>3760.5943318400005</v>
      </c>
      <c r="U81" s="36">
        <v>3667.9486407100003</v>
      </c>
      <c r="V81" s="36">
        <v>3576.7936460600004</v>
      </c>
      <c r="W81" s="36">
        <v>3565.3899102000005</v>
      </c>
      <c r="X81" s="36">
        <v>3590.3196174600002</v>
      </c>
      <c r="Y81" s="36">
        <v>3624.5997054700001</v>
      </c>
    </row>
    <row r="82" spans="1:25" x14ac:dyDescent="0.2">
      <c r="A82" s="35">
        <v>2</v>
      </c>
      <c r="B82" s="36">
        <v>3661.6371642900003</v>
      </c>
      <c r="C82" s="36">
        <v>3778.1804651100001</v>
      </c>
      <c r="D82" s="36">
        <v>3891.9174564100003</v>
      </c>
      <c r="E82" s="36">
        <v>3943.8886537900003</v>
      </c>
      <c r="F82" s="36">
        <v>3961.6559063100003</v>
      </c>
      <c r="G82" s="36">
        <v>3984.5682556700003</v>
      </c>
      <c r="H82" s="36">
        <v>3997.7200245399999</v>
      </c>
      <c r="I82" s="36">
        <v>3909.0117636100003</v>
      </c>
      <c r="J82" s="36">
        <v>3766.4939713700005</v>
      </c>
      <c r="K82" s="36">
        <v>3729.2329524600004</v>
      </c>
      <c r="L82" s="36">
        <v>3699.4214190400003</v>
      </c>
      <c r="M82" s="36">
        <v>3765.2991164300001</v>
      </c>
      <c r="N82" s="36">
        <v>3811.77545448</v>
      </c>
      <c r="O82" s="36">
        <v>3844.3289130900002</v>
      </c>
      <c r="P82" s="36">
        <v>3854.03273962</v>
      </c>
      <c r="Q82" s="36">
        <v>3874.0225243600003</v>
      </c>
      <c r="R82" s="36">
        <v>3880.0156458300003</v>
      </c>
      <c r="S82" s="36">
        <v>3823.6528766300003</v>
      </c>
      <c r="T82" s="36">
        <v>3721.6880690800003</v>
      </c>
      <c r="U82" s="36">
        <v>3629.1159703900003</v>
      </c>
      <c r="V82" s="36">
        <v>3563.9924702300004</v>
      </c>
      <c r="W82" s="36">
        <v>3567.7767645400004</v>
      </c>
      <c r="X82" s="36">
        <v>3566.8692467800001</v>
      </c>
      <c r="Y82" s="36">
        <v>3611.6186488200001</v>
      </c>
    </row>
    <row r="83" spans="1:25" x14ac:dyDescent="0.2">
      <c r="A83" s="35">
        <v>3</v>
      </c>
      <c r="B83" s="36">
        <v>3635.7096334200005</v>
      </c>
      <c r="C83" s="36">
        <v>3753.4729980700004</v>
      </c>
      <c r="D83" s="36">
        <v>3852.5530445200002</v>
      </c>
      <c r="E83" s="36">
        <v>3884.1592383500001</v>
      </c>
      <c r="F83" s="36">
        <v>3898.8159351600002</v>
      </c>
      <c r="G83" s="36">
        <v>3940.3540780600006</v>
      </c>
      <c r="H83" s="36">
        <v>3951.0433998300005</v>
      </c>
      <c r="I83" s="36">
        <v>3932.99493076</v>
      </c>
      <c r="J83" s="36">
        <v>3829.3958099900001</v>
      </c>
      <c r="K83" s="36">
        <v>3796.0593931700005</v>
      </c>
      <c r="L83" s="36">
        <v>3776.2895300100004</v>
      </c>
      <c r="M83" s="36">
        <v>3861.73116149</v>
      </c>
      <c r="N83" s="36">
        <v>3903.3825433600005</v>
      </c>
      <c r="O83" s="36">
        <v>3917.9279348</v>
      </c>
      <c r="P83" s="36">
        <v>3935.99047152</v>
      </c>
      <c r="Q83" s="36">
        <v>3939.6688450200004</v>
      </c>
      <c r="R83" s="36">
        <v>3949.2540536300003</v>
      </c>
      <c r="S83" s="36">
        <v>3915.1166496600003</v>
      </c>
      <c r="T83" s="36">
        <v>3805.7528438000004</v>
      </c>
      <c r="U83" s="36">
        <v>3705.6972676200003</v>
      </c>
      <c r="V83" s="36">
        <v>3614.6234368700002</v>
      </c>
      <c r="W83" s="36">
        <v>3608.2126029600004</v>
      </c>
      <c r="X83" s="36">
        <v>3617.70060921</v>
      </c>
      <c r="Y83" s="36">
        <v>3653.5307335500001</v>
      </c>
    </row>
    <row r="84" spans="1:25" x14ac:dyDescent="0.2">
      <c r="A84" s="35">
        <v>4</v>
      </c>
      <c r="B84" s="36">
        <v>3723.5674984300003</v>
      </c>
      <c r="C84" s="36">
        <v>3871.8734663499999</v>
      </c>
      <c r="D84" s="36">
        <v>3924.5182557500002</v>
      </c>
      <c r="E84" s="36">
        <v>3896.2230329000004</v>
      </c>
      <c r="F84" s="36">
        <v>3898.9771366900004</v>
      </c>
      <c r="G84" s="36">
        <v>3892.1513915800006</v>
      </c>
      <c r="H84" s="36">
        <v>3903.7117935000006</v>
      </c>
      <c r="I84" s="36">
        <v>3830.7319461000002</v>
      </c>
      <c r="J84" s="36">
        <v>3718.0814819700004</v>
      </c>
      <c r="K84" s="36">
        <v>3703.7193283500001</v>
      </c>
      <c r="L84" s="36">
        <v>3716.5941048300001</v>
      </c>
      <c r="M84" s="36">
        <v>3816.14363521</v>
      </c>
      <c r="N84" s="36">
        <v>3869.5871437400001</v>
      </c>
      <c r="O84" s="36">
        <v>3874.0456372300005</v>
      </c>
      <c r="P84" s="36">
        <v>3911.0940792600004</v>
      </c>
      <c r="Q84" s="36">
        <v>3914.5158755900002</v>
      </c>
      <c r="R84" s="36">
        <v>3909.0898742600002</v>
      </c>
      <c r="S84" s="36">
        <v>3852.6206698100004</v>
      </c>
      <c r="T84" s="36">
        <v>3727.3206298000005</v>
      </c>
      <c r="U84" s="36">
        <v>3618.1486939600004</v>
      </c>
      <c r="V84" s="36">
        <v>3552.1815149000004</v>
      </c>
      <c r="W84" s="36">
        <v>3582.7043427200001</v>
      </c>
      <c r="X84" s="36">
        <v>3540.3059358200003</v>
      </c>
      <c r="Y84" s="36">
        <v>3535.1440909000003</v>
      </c>
    </row>
    <row r="85" spans="1:25" x14ac:dyDescent="0.2">
      <c r="A85" s="35">
        <v>5</v>
      </c>
      <c r="B85" s="36">
        <v>3693.8785398700002</v>
      </c>
      <c r="C85" s="36">
        <v>3775.1269266500003</v>
      </c>
      <c r="D85" s="36">
        <v>3907.0089590200005</v>
      </c>
      <c r="E85" s="36">
        <v>3958.8186176500003</v>
      </c>
      <c r="F85" s="36">
        <v>3983.8926059100004</v>
      </c>
      <c r="G85" s="36">
        <v>3984.5381825600002</v>
      </c>
      <c r="H85" s="36">
        <v>3971.4953243100003</v>
      </c>
      <c r="I85" s="36">
        <v>3903.8489474600001</v>
      </c>
      <c r="J85" s="36">
        <v>3800.1461107200003</v>
      </c>
      <c r="K85" s="36">
        <v>3797.9429398500001</v>
      </c>
      <c r="L85" s="36">
        <v>3794.1195970300005</v>
      </c>
      <c r="M85" s="36">
        <v>3889.6087172200005</v>
      </c>
      <c r="N85" s="36">
        <v>3964.6553548700003</v>
      </c>
      <c r="O85" s="36">
        <v>3961.4107198400002</v>
      </c>
      <c r="P85" s="36">
        <v>4002.4483508700005</v>
      </c>
      <c r="Q85" s="36">
        <v>4010.9120466000004</v>
      </c>
      <c r="R85" s="36">
        <v>4023.8326400400001</v>
      </c>
      <c r="S85" s="36">
        <v>3970.3797472600004</v>
      </c>
      <c r="T85" s="36">
        <v>3841.9339965400004</v>
      </c>
      <c r="U85" s="36">
        <v>3737.4121875800001</v>
      </c>
      <c r="V85" s="36">
        <v>3634.3062376500002</v>
      </c>
      <c r="W85" s="36">
        <v>3619.6289460500002</v>
      </c>
      <c r="X85" s="36">
        <v>3633.8299811800002</v>
      </c>
      <c r="Y85" s="36">
        <v>3658.5955576000001</v>
      </c>
    </row>
    <row r="86" spans="1:25" x14ac:dyDescent="0.2">
      <c r="A86" s="35">
        <v>6</v>
      </c>
      <c r="B86" s="36">
        <v>3728.4430500200006</v>
      </c>
      <c r="C86" s="36">
        <v>3854.9282271400002</v>
      </c>
      <c r="D86" s="36">
        <v>3991.4130910400004</v>
      </c>
      <c r="E86" s="36">
        <v>4037.5866483100003</v>
      </c>
      <c r="F86" s="36">
        <v>4043.2442220100002</v>
      </c>
      <c r="G86" s="36">
        <v>4027.3545353500003</v>
      </c>
      <c r="H86" s="36">
        <v>3983.6309171400003</v>
      </c>
      <c r="I86" s="36">
        <v>3933.0899439000004</v>
      </c>
      <c r="J86" s="36">
        <v>3787.8985560900001</v>
      </c>
      <c r="K86" s="36">
        <v>3795.3244671800003</v>
      </c>
      <c r="L86" s="36">
        <v>3788.2765214900001</v>
      </c>
      <c r="M86" s="36">
        <v>3912.3260548900003</v>
      </c>
      <c r="N86" s="36">
        <v>3978.2291897700002</v>
      </c>
      <c r="O86" s="36">
        <v>3981.7428225100002</v>
      </c>
      <c r="P86" s="36">
        <v>3989.8092554500004</v>
      </c>
      <c r="Q86" s="36">
        <v>3984.3274138700003</v>
      </c>
      <c r="R86" s="36">
        <v>3972.9388546600003</v>
      </c>
      <c r="S86" s="36">
        <v>3928.5017383200002</v>
      </c>
      <c r="T86" s="36">
        <v>3814.5696786000003</v>
      </c>
      <c r="U86" s="36">
        <v>3702.8157884600005</v>
      </c>
      <c r="V86" s="36">
        <v>3608.5160292100004</v>
      </c>
      <c r="W86" s="36">
        <v>3597.1363967100006</v>
      </c>
      <c r="X86" s="36">
        <v>3624.4604331500004</v>
      </c>
      <c r="Y86" s="36">
        <v>3631.8754577000004</v>
      </c>
    </row>
    <row r="87" spans="1:25" x14ac:dyDescent="0.2">
      <c r="A87" s="35">
        <v>7</v>
      </c>
      <c r="B87" s="36">
        <v>3731.9768032500006</v>
      </c>
      <c r="C87" s="36">
        <v>3810.6205756600002</v>
      </c>
      <c r="D87" s="36">
        <v>3999.1719254400005</v>
      </c>
      <c r="E87" s="36">
        <v>4041.0263925600002</v>
      </c>
      <c r="F87" s="36">
        <v>4043.3914428900002</v>
      </c>
      <c r="G87" s="36">
        <v>4045.5201361600002</v>
      </c>
      <c r="H87" s="36">
        <v>4023.9258202600004</v>
      </c>
      <c r="I87" s="36">
        <v>3931.4873225400006</v>
      </c>
      <c r="J87" s="36">
        <v>3804.1202319800004</v>
      </c>
      <c r="K87" s="36">
        <v>3793.8682633600001</v>
      </c>
      <c r="L87" s="36">
        <v>3787.9028620500003</v>
      </c>
      <c r="M87" s="36">
        <v>3883.9361761100004</v>
      </c>
      <c r="N87" s="36">
        <v>3923.0926935900002</v>
      </c>
      <c r="O87" s="36">
        <v>3945.0001483600004</v>
      </c>
      <c r="P87" s="36">
        <v>3964.4544834400003</v>
      </c>
      <c r="Q87" s="36">
        <v>3969.4572493100004</v>
      </c>
      <c r="R87" s="36">
        <v>3963.9500808400003</v>
      </c>
      <c r="S87" s="36">
        <v>3921.2550758000002</v>
      </c>
      <c r="T87" s="36">
        <v>3805.2666111000003</v>
      </c>
      <c r="U87" s="36">
        <v>3678.1591185300003</v>
      </c>
      <c r="V87" s="36">
        <v>3585.7518348700005</v>
      </c>
      <c r="W87" s="36">
        <v>3607.1844462000004</v>
      </c>
      <c r="X87" s="36">
        <v>3618.3620069600001</v>
      </c>
      <c r="Y87" s="36">
        <v>3635.7969473600006</v>
      </c>
    </row>
    <row r="88" spans="1:25" x14ac:dyDescent="0.2">
      <c r="A88" s="35">
        <v>8</v>
      </c>
      <c r="B88" s="36">
        <v>3709.2073975300004</v>
      </c>
      <c r="C88" s="36">
        <v>3831.2494545500003</v>
      </c>
      <c r="D88" s="36">
        <v>3978.69688726</v>
      </c>
      <c r="E88" s="36">
        <v>4050.1362898800003</v>
      </c>
      <c r="F88" s="36">
        <v>4060.7575141100006</v>
      </c>
      <c r="G88" s="36">
        <v>4061.1726948600003</v>
      </c>
      <c r="H88" s="36">
        <v>4043.1659823700002</v>
      </c>
      <c r="I88" s="36">
        <v>3968.24716773</v>
      </c>
      <c r="J88" s="36">
        <v>3804.6460532200003</v>
      </c>
      <c r="K88" s="36">
        <v>3773.0646398300005</v>
      </c>
      <c r="L88" s="36">
        <v>3766.5929464200003</v>
      </c>
      <c r="M88" s="36">
        <v>3855.7657148800004</v>
      </c>
      <c r="N88" s="36">
        <v>3907.1904355900006</v>
      </c>
      <c r="O88" s="36">
        <v>3937.9956506200006</v>
      </c>
      <c r="P88" s="36">
        <v>3959.3007107200001</v>
      </c>
      <c r="Q88" s="36">
        <v>3972.7630609000003</v>
      </c>
      <c r="R88" s="36">
        <v>3972.8033086400001</v>
      </c>
      <c r="S88" s="36">
        <v>3925.7410308100002</v>
      </c>
      <c r="T88" s="36">
        <v>3790.79390418</v>
      </c>
      <c r="U88" s="36">
        <v>3652.4358288600001</v>
      </c>
      <c r="V88" s="36">
        <v>3566.3329006600002</v>
      </c>
      <c r="W88" s="36">
        <v>3579.7684016200001</v>
      </c>
      <c r="X88" s="36">
        <v>3582.5727109500003</v>
      </c>
      <c r="Y88" s="36">
        <v>3629.9182805400005</v>
      </c>
    </row>
    <row r="89" spans="1:25" x14ac:dyDescent="0.2">
      <c r="A89" s="35">
        <v>9</v>
      </c>
      <c r="B89" s="36">
        <v>3735.4592474800002</v>
      </c>
      <c r="C89" s="36">
        <v>3853.7078570600006</v>
      </c>
      <c r="D89" s="36">
        <v>4001.9359668300003</v>
      </c>
      <c r="E89" s="36">
        <v>4076.6231407300002</v>
      </c>
      <c r="F89" s="36">
        <v>4103.3448764100003</v>
      </c>
      <c r="G89" s="36">
        <v>4091.4598232900003</v>
      </c>
      <c r="H89" s="36">
        <v>4072.7296410600002</v>
      </c>
      <c r="I89" s="36">
        <v>4012.3945464300004</v>
      </c>
      <c r="J89" s="36">
        <v>3839.4096350600003</v>
      </c>
      <c r="K89" s="36">
        <v>3810.4157407500002</v>
      </c>
      <c r="L89" s="36">
        <v>3785.9271731200001</v>
      </c>
      <c r="M89" s="36">
        <v>3872.2567857800004</v>
      </c>
      <c r="N89" s="36">
        <v>3909.6198755200003</v>
      </c>
      <c r="O89" s="36">
        <v>3929.05249568</v>
      </c>
      <c r="P89" s="36">
        <v>3943.9917994400002</v>
      </c>
      <c r="Q89" s="36">
        <v>3956.5986449900001</v>
      </c>
      <c r="R89" s="36">
        <v>3963.8755906000006</v>
      </c>
      <c r="S89" s="36">
        <v>3921.8731835300005</v>
      </c>
      <c r="T89" s="36">
        <v>3804.91881853</v>
      </c>
      <c r="U89" s="36">
        <v>3684.1453004200002</v>
      </c>
      <c r="V89" s="36">
        <v>3557.7425491700005</v>
      </c>
      <c r="W89" s="36">
        <v>3546.6084495200002</v>
      </c>
      <c r="X89" s="36">
        <v>3606.3260894700002</v>
      </c>
      <c r="Y89" s="36">
        <v>3633.0166442600002</v>
      </c>
    </row>
    <row r="90" spans="1:25" x14ac:dyDescent="0.2">
      <c r="A90" s="35">
        <v>10</v>
      </c>
      <c r="B90" s="36">
        <v>3719.5301366600002</v>
      </c>
      <c r="C90" s="36">
        <v>3842.8550347100004</v>
      </c>
      <c r="D90" s="36">
        <v>3970.8564022</v>
      </c>
      <c r="E90" s="36">
        <v>4037.1598345100001</v>
      </c>
      <c r="F90" s="36">
        <v>4050.7611509100002</v>
      </c>
      <c r="G90" s="36">
        <v>4086.1498845900005</v>
      </c>
      <c r="H90" s="36">
        <v>4066.0399950500005</v>
      </c>
      <c r="I90" s="36">
        <v>4004.98529633</v>
      </c>
      <c r="J90" s="36">
        <v>3827.4989898500003</v>
      </c>
      <c r="K90" s="36">
        <v>3788.9879212800001</v>
      </c>
      <c r="L90" s="36">
        <v>3775.6634346800001</v>
      </c>
      <c r="M90" s="36">
        <v>3874.9731124700002</v>
      </c>
      <c r="N90" s="36">
        <v>3928.22588868</v>
      </c>
      <c r="O90" s="36">
        <v>3951.4933694700003</v>
      </c>
      <c r="P90" s="36">
        <v>3905.4119587300002</v>
      </c>
      <c r="Q90" s="36">
        <v>3963.48762257</v>
      </c>
      <c r="R90" s="36">
        <v>3978.4819613300006</v>
      </c>
      <c r="S90" s="36">
        <v>3942.05137397</v>
      </c>
      <c r="T90" s="36">
        <v>3816.04502185</v>
      </c>
      <c r="U90" s="36">
        <v>3664.6693277200002</v>
      </c>
      <c r="V90" s="36">
        <v>3602.0036288900001</v>
      </c>
      <c r="W90" s="36">
        <v>3605.7973691100005</v>
      </c>
      <c r="X90" s="36">
        <v>3595.4894177000006</v>
      </c>
      <c r="Y90" s="36">
        <v>3669.1817572900004</v>
      </c>
    </row>
    <row r="91" spans="1:25" x14ac:dyDescent="0.2">
      <c r="A91" s="35">
        <v>11</v>
      </c>
      <c r="B91" s="36">
        <v>3757.0708194500003</v>
      </c>
      <c r="C91" s="36">
        <v>3841.1105564200002</v>
      </c>
      <c r="D91" s="36">
        <v>4001.61045044</v>
      </c>
      <c r="E91" s="36">
        <v>4084.1966490300001</v>
      </c>
      <c r="F91" s="36">
        <v>4081.7427806800006</v>
      </c>
      <c r="G91" s="36">
        <v>4082.1681691000003</v>
      </c>
      <c r="H91" s="36">
        <v>4036.9726314100003</v>
      </c>
      <c r="I91" s="36">
        <v>3949.5711625100002</v>
      </c>
      <c r="J91" s="36">
        <v>3785.6067027600002</v>
      </c>
      <c r="K91" s="36">
        <v>3777.8732511000003</v>
      </c>
      <c r="L91" s="36">
        <v>3768.6383978400004</v>
      </c>
      <c r="M91" s="36">
        <v>3860.1142891100003</v>
      </c>
      <c r="N91" s="36">
        <v>3904.1103369700004</v>
      </c>
      <c r="O91" s="36">
        <v>3914.5602238000001</v>
      </c>
      <c r="P91" s="36">
        <v>3926.5544748400002</v>
      </c>
      <c r="Q91" s="36">
        <v>3931.3674583100001</v>
      </c>
      <c r="R91" s="36">
        <v>3952.5573555600004</v>
      </c>
      <c r="S91" s="36">
        <v>3916.6590814700003</v>
      </c>
      <c r="T91" s="36">
        <v>3799.7835318500001</v>
      </c>
      <c r="U91" s="36">
        <v>3691.6701113500003</v>
      </c>
      <c r="V91" s="36">
        <v>3608.1807464000003</v>
      </c>
      <c r="W91" s="36">
        <v>3604.0531001300005</v>
      </c>
      <c r="X91" s="36">
        <v>3616.4774959600004</v>
      </c>
      <c r="Y91" s="36">
        <v>3640.4072515500002</v>
      </c>
    </row>
    <row r="92" spans="1:25" x14ac:dyDescent="0.2">
      <c r="A92" s="35">
        <v>12</v>
      </c>
      <c r="B92" s="36">
        <v>3737.58309448</v>
      </c>
      <c r="C92" s="36">
        <v>3822.5768895500005</v>
      </c>
      <c r="D92" s="36">
        <v>3923.3395692600002</v>
      </c>
      <c r="E92" s="36">
        <v>3977.4536313900003</v>
      </c>
      <c r="F92" s="36">
        <v>3980.9301654300002</v>
      </c>
      <c r="G92" s="36">
        <v>3978.4657488700004</v>
      </c>
      <c r="H92" s="36">
        <v>3987.3266959300004</v>
      </c>
      <c r="I92" s="36">
        <v>3911.0893551200006</v>
      </c>
      <c r="J92" s="36">
        <v>3783.6052869700002</v>
      </c>
      <c r="K92" s="36">
        <v>3783.5785317600003</v>
      </c>
      <c r="L92" s="36">
        <v>3754.9737223100001</v>
      </c>
      <c r="M92" s="36">
        <v>3856.3575779900002</v>
      </c>
      <c r="N92" s="36">
        <v>3913.0606292600005</v>
      </c>
      <c r="O92" s="36">
        <v>3916.0397696500004</v>
      </c>
      <c r="P92" s="36">
        <v>3913.9122782700006</v>
      </c>
      <c r="Q92" s="36">
        <v>3924.5213889500001</v>
      </c>
      <c r="R92" s="36">
        <v>3946.2444493100002</v>
      </c>
      <c r="S92" s="36">
        <v>3903.2513587900003</v>
      </c>
      <c r="T92" s="36">
        <v>3797.8393880200001</v>
      </c>
      <c r="U92" s="36">
        <v>3708.3042365000001</v>
      </c>
      <c r="V92" s="36">
        <v>3623.8399025000003</v>
      </c>
      <c r="W92" s="36">
        <v>3610.6136408800003</v>
      </c>
      <c r="X92" s="36">
        <v>3625.1010467700003</v>
      </c>
      <c r="Y92" s="36">
        <v>3630.2558087700004</v>
      </c>
    </row>
    <row r="93" spans="1:25" x14ac:dyDescent="0.2">
      <c r="A93" s="35">
        <v>13</v>
      </c>
      <c r="B93" s="36">
        <v>3737.9581611700005</v>
      </c>
      <c r="C93" s="36">
        <v>3847.5026692800002</v>
      </c>
      <c r="D93" s="36">
        <v>3974.4354935400006</v>
      </c>
      <c r="E93" s="36">
        <v>4024.3808845500002</v>
      </c>
      <c r="F93" s="36">
        <v>4032.2245674000005</v>
      </c>
      <c r="G93" s="36">
        <v>4038.6854975400001</v>
      </c>
      <c r="H93" s="36">
        <v>4031.4578255300003</v>
      </c>
      <c r="I93" s="36">
        <v>3929.12636948</v>
      </c>
      <c r="J93" s="36">
        <v>3790.4044515000005</v>
      </c>
      <c r="K93" s="36">
        <v>3780.3784814500004</v>
      </c>
      <c r="L93" s="36">
        <v>3759.9701000200002</v>
      </c>
      <c r="M93" s="36">
        <v>3862.84849485</v>
      </c>
      <c r="N93" s="36">
        <v>3908.7865168000003</v>
      </c>
      <c r="O93" s="36">
        <v>3891.32580788</v>
      </c>
      <c r="P93" s="36">
        <v>3897.3051601000002</v>
      </c>
      <c r="Q93" s="36">
        <v>3908.9692684300003</v>
      </c>
      <c r="R93" s="36">
        <v>3923.4311588600003</v>
      </c>
      <c r="S93" s="36">
        <v>3890.5219309399999</v>
      </c>
      <c r="T93" s="36">
        <v>3775.6533843400002</v>
      </c>
      <c r="U93" s="36">
        <v>3686.5959289700004</v>
      </c>
      <c r="V93" s="36">
        <v>3614.2337920700002</v>
      </c>
      <c r="W93" s="36">
        <v>3594.8740333200003</v>
      </c>
      <c r="X93" s="36">
        <v>3609.3534051400002</v>
      </c>
      <c r="Y93" s="36">
        <v>3615.8235050800004</v>
      </c>
    </row>
    <row r="94" spans="1:25" x14ac:dyDescent="0.2">
      <c r="A94" s="35">
        <v>14</v>
      </c>
      <c r="B94" s="36">
        <v>3735.6167731200003</v>
      </c>
      <c r="C94" s="36">
        <v>3847.0901611500003</v>
      </c>
      <c r="D94" s="36">
        <v>3986.5785933400002</v>
      </c>
      <c r="E94" s="36">
        <v>4025.3610762900003</v>
      </c>
      <c r="F94" s="36">
        <v>4028.4929216200003</v>
      </c>
      <c r="G94" s="36">
        <v>4030.7729825500001</v>
      </c>
      <c r="H94" s="36">
        <v>4021.7867055700003</v>
      </c>
      <c r="I94" s="36">
        <v>3939.1708785200003</v>
      </c>
      <c r="J94" s="36">
        <v>3784.8271176200005</v>
      </c>
      <c r="K94" s="36">
        <v>3740.2331211700002</v>
      </c>
      <c r="L94" s="36">
        <v>3721.4486658000005</v>
      </c>
      <c r="M94" s="36">
        <v>3811.6952877900003</v>
      </c>
      <c r="N94" s="36">
        <v>3844.9717981000003</v>
      </c>
      <c r="O94" s="36">
        <v>3858.7459346000005</v>
      </c>
      <c r="P94" s="36">
        <v>3879.3792402300005</v>
      </c>
      <c r="Q94" s="36">
        <v>3894.5670010600006</v>
      </c>
      <c r="R94" s="36">
        <v>3898.4396242900002</v>
      </c>
      <c r="S94" s="36">
        <v>3856.4920612200003</v>
      </c>
      <c r="T94" s="36">
        <v>3743.4219740600001</v>
      </c>
      <c r="U94" s="36">
        <v>3648.2365806100001</v>
      </c>
      <c r="V94" s="36">
        <v>3563.5567471200002</v>
      </c>
      <c r="W94" s="36">
        <v>3553.2818375200004</v>
      </c>
      <c r="X94" s="36">
        <v>3552.9189524500002</v>
      </c>
      <c r="Y94" s="36">
        <v>3580.6263840300003</v>
      </c>
    </row>
    <row r="95" spans="1:25" x14ac:dyDescent="0.2">
      <c r="A95" s="35">
        <v>15</v>
      </c>
      <c r="B95" s="36">
        <v>3658.6083943500003</v>
      </c>
      <c r="C95" s="36">
        <v>3763.0243625100002</v>
      </c>
      <c r="D95" s="36">
        <v>3884.3771322400003</v>
      </c>
      <c r="E95" s="36">
        <v>3890.6803162800002</v>
      </c>
      <c r="F95" s="36">
        <v>3890.8969680500004</v>
      </c>
      <c r="G95" s="36">
        <v>3898.8215687600004</v>
      </c>
      <c r="H95" s="36">
        <v>3885.65697748</v>
      </c>
      <c r="I95" s="36">
        <v>3881.5785238200006</v>
      </c>
      <c r="J95" s="36">
        <v>3727.2007052400004</v>
      </c>
      <c r="K95" s="36">
        <v>3698.4551411800003</v>
      </c>
      <c r="L95" s="36">
        <v>3680.7315709100003</v>
      </c>
      <c r="M95" s="36">
        <v>3784.2187693600004</v>
      </c>
      <c r="N95" s="36">
        <v>3837.2612992100003</v>
      </c>
      <c r="O95" s="36">
        <v>3875.0162844700003</v>
      </c>
      <c r="P95" s="36">
        <v>3895.9618016000004</v>
      </c>
      <c r="Q95" s="36">
        <v>3902.5169197800005</v>
      </c>
      <c r="R95" s="36">
        <v>3884.8121733500002</v>
      </c>
      <c r="S95" s="36">
        <v>3826.0139701200005</v>
      </c>
      <c r="T95" s="36">
        <v>3751.7896400500003</v>
      </c>
      <c r="U95" s="36">
        <v>3634.1340003400001</v>
      </c>
      <c r="V95" s="36">
        <v>3558.7427176300002</v>
      </c>
      <c r="W95" s="36">
        <v>3559.5428937100005</v>
      </c>
      <c r="X95" s="36">
        <v>3605.5105730600003</v>
      </c>
      <c r="Y95" s="36">
        <v>3640.8442473600003</v>
      </c>
    </row>
    <row r="96" spans="1:25" x14ac:dyDescent="0.2">
      <c r="A96" s="35">
        <v>16</v>
      </c>
      <c r="B96" s="36">
        <v>3707.2875542200004</v>
      </c>
      <c r="C96" s="36">
        <v>3823.7865914000004</v>
      </c>
      <c r="D96" s="36">
        <v>3955.9961408900003</v>
      </c>
      <c r="E96" s="36">
        <v>4006.8522701400002</v>
      </c>
      <c r="F96" s="36">
        <v>4001.5876848500002</v>
      </c>
      <c r="G96" s="36">
        <v>4009.5633154700004</v>
      </c>
      <c r="H96" s="36">
        <v>3979.8309096900002</v>
      </c>
      <c r="I96" s="36">
        <v>3907.2715185000002</v>
      </c>
      <c r="J96" s="36">
        <v>3756.8000291500002</v>
      </c>
      <c r="K96" s="36">
        <v>3706.8382838100001</v>
      </c>
      <c r="L96" s="36">
        <v>3751.0948141200001</v>
      </c>
      <c r="M96" s="36">
        <v>3868.5987140900006</v>
      </c>
      <c r="N96" s="36">
        <v>3927.0188654600006</v>
      </c>
      <c r="O96" s="36">
        <v>3948.2370854700002</v>
      </c>
      <c r="P96" s="36">
        <v>3978.2673140200004</v>
      </c>
      <c r="Q96" s="36">
        <v>3976.0334214300001</v>
      </c>
      <c r="R96" s="36">
        <v>3960.018067</v>
      </c>
      <c r="S96" s="36">
        <v>3913.7171614500003</v>
      </c>
      <c r="T96" s="36">
        <v>3768.4348342200001</v>
      </c>
      <c r="U96" s="36">
        <v>3626.0972568700004</v>
      </c>
      <c r="V96" s="36">
        <v>3551.8891830300004</v>
      </c>
      <c r="W96" s="36">
        <v>3570.7535593700004</v>
      </c>
      <c r="X96" s="36">
        <v>3564.9465716300001</v>
      </c>
      <c r="Y96" s="36">
        <v>3615.5898292600004</v>
      </c>
    </row>
    <row r="97" spans="1:25" x14ac:dyDescent="0.2">
      <c r="A97" s="35">
        <v>17</v>
      </c>
      <c r="B97" s="36">
        <v>3692.5373816800002</v>
      </c>
      <c r="C97" s="36">
        <v>3825.8778032500004</v>
      </c>
      <c r="D97" s="36">
        <v>3953.7130403800002</v>
      </c>
      <c r="E97" s="36">
        <v>3994.0282144000003</v>
      </c>
      <c r="F97" s="36">
        <v>3993.1207220300003</v>
      </c>
      <c r="G97" s="36">
        <v>3991.4417057000001</v>
      </c>
      <c r="H97" s="36">
        <v>3948.8598571800003</v>
      </c>
      <c r="I97" s="36">
        <v>3899.1884120700006</v>
      </c>
      <c r="J97" s="36">
        <v>3748.7151330400002</v>
      </c>
      <c r="K97" s="36">
        <v>3736.3196519000003</v>
      </c>
      <c r="L97" s="36">
        <v>3710.0341242400004</v>
      </c>
      <c r="M97" s="36">
        <v>3817.5311603400005</v>
      </c>
      <c r="N97" s="36">
        <v>3862.9779723000001</v>
      </c>
      <c r="O97" s="36">
        <v>3862.8011500100001</v>
      </c>
      <c r="P97" s="36">
        <v>3865.8181182300004</v>
      </c>
      <c r="Q97" s="36">
        <v>3874.4891117200004</v>
      </c>
      <c r="R97" s="36">
        <v>3883.6289175800002</v>
      </c>
      <c r="S97" s="36">
        <v>3849.9305993800003</v>
      </c>
      <c r="T97" s="36">
        <v>3724.1929346500001</v>
      </c>
      <c r="U97" s="36">
        <v>3623.6026855100004</v>
      </c>
      <c r="V97" s="36">
        <v>3534.1499341000003</v>
      </c>
      <c r="W97" s="36">
        <v>3529.2495342500001</v>
      </c>
      <c r="X97" s="36">
        <v>3548.4407793200003</v>
      </c>
      <c r="Y97" s="36">
        <v>3581.8461812800006</v>
      </c>
    </row>
    <row r="98" spans="1:25" x14ac:dyDescent="0.2">
      <c r="A98" s="35">
        <v>18</v>
      </c>
      <c r="B98" s="36">
        <v>3748.4602082900001</v>
      </c>
      <c r="C98" s="36">
        <v>3890.8752564200004</v>
      </c>
      <c r="D98" s="36">
        <v>3955.10211721</v>
      </c>
      <c r="E98" s="36">
        <v>3956.8910822200005</v>
      </c>
      <c r="F98" s="36">
        <v>3952.8497960000004</v>
      </c>
      <c r="G98" s="36">
        <v>3965.5047714300003</v>
      </c>
      <c r="H98" s="36">
        <v>3954.0181307400003</v>
      </c>
      <c r="I98" s="36">
        <v>3860.17442579</v>
      </c>
      <c r="J98" s="36">
        <v>3708.3719151500004</v>
      </c>
      <c r="K98" s="36">
        <v>3710.2837377400001</v>
      </c>
      <c r="L98" s="36">
        <v>3723.6494734400003</v>
      </c>
      <c r="M98" s="36">
        <v>3837.0792995199999</v>
      </c>
      <c r="N98" s="36">
        <v>3869.7187603300004</v>
      </c>
      <c r="O98" s="36">
        <v>3867.0232998900001</v>
      </c>
      <c r="P98" s="36">
        <v>3885.12188109</v>
      </c>
      <c r="Q98" s="36">
        <v>3899.3065139200003</v>
      </c>
      <c r="R98" s="36">
        <v>3894.2160282200002</v>
      </c>
      <c r="S98" s="36">
        <v>3847.2713407800002</v>
      </c>
      <c r="T98" s="36">
        <v>3715.9412701200004</v>
      </c>
      <c r="U98" s="36">
        <v>3608.2817951000002</v>
      </c>
      <c r="V98" s="36">
        <v>3529.3722609400002</v>
      </c>
      <c r="W98" s="36">
        <v>3553.6644179900004</v>
      </c>
      <c r="X98" s="36">
        <v>3588.6778587800004</v>
      </c>
      <c r="Y98" s="36">
        <v>3623.5500517300002</v>
      </c>
    </row>
    <row r="99" spans="1:25" x14ac:dyDescent="0.2">
      <c r="A99" s="35">
        <v>19</v>
      </c>
      <c r="B99" s="36">
        <v>3732.4739536200004</v>
      </c>
      <c r="C99" s="36">
        <v>3859.13618494</v>
      </c>
      <c r="D99" s="36">
        <v>3974.2334928400005</v>
      </c>
      <c r="E99" s="36">
        <v>4031.4973701900003</v>
      </c>
      <c r="F99" s="36">
        <v>4001.8342811600005</v>
      </c>
      <c r="G99" s="36">
        <v>3965.3738332400003</v>
      </c>
      <c r="H99" s="36">
        <v>3928.9718244800006</v>
      </c>
      <c r="I99" s="36">
        <v>3868.9810717300002</v>
      </c>
      <c r="J99" s="36">
        <v>3728.8250727600002</v>
      </c>
      <c r="K99" s="36">
        <v>3744.8522339300002</v>
      </c>
      <c r="L99" s="36">
        <v>3737.4728217900001</v>
      </c>
      <c r="M99" s="36">
        <v>3834.0190610600002</v>
      </c>
      <c r="N99" s="36">
        <v>3881.2525092000005</v>
      </c>
      <c r="O99" s="36">
        <v>3898.0522731600004</v>
      </c>
      <c r="P99" s="36">
        <v>3902.2138248300002</v>
      </c>
      <c r="Q99" s="36">
        <v>3917.8102507900003</v>
      </c>
      <c r="R99" s="36">
        <v>3905.0513276800002</v>
      </c>
      <c r="S99" s="36">
        <v>3880.8310056400005</v>
      </c>
      <c r="T99" s="36">
        <v>3741.0078541600005</v>
      </c>
      <c r="U99" s="36">
        <v>3636.7696430300002</v>
      </c>
      <c r="V99" s="36">
        <v>3541.2509812600001</v>
      </c>
      <c r="W99" s="36">
        <v>3547.1682454700003</v>
      </c>
      <c r="X99" s="36">
        <v>3557.7351465700003</v>
      </c>
      <c r="Y99" s="36">
        <v>3579.8844416600004</v>
      </c>
    </row>
    <row r="100" spans="1:25" x14ac:dyDescent="0.2">
      <c r="A100" s="35">
        <v>20</v>
      </c>
      <c r="B100" s="36">
        <v>3726.3514906100004</v>
      </c>
      <c r="C100" s="36">
        <v>3797.6927696700004</v>
      </c>
      <c r="D100" s="36">
        <v>3935.7721919700002</v>
      </c>
      <c r="E100" s="36">
        <v>4001.6402978100004</v>
      </c>
      <c r="F100" s="36">
        <v>3996.08325917</v>
      </c>
      <c r="G100" s="36">
        <v>3977.9040653300003</v>
      </c>
      <c r="H100" s="36">
        <v>3916.4788164900001</v>
      </c>
      <c r="I100" s="36">
        <v>3841.5174536300001</v>
      </c>
      <c r="J100" s="36">
        <v>3696.0137405300002</v>
      </c>
      <c r="K100" s="36">
        <v>3695.3972466600003</v>
      </c>
      <c r="L100" s="36">
        <v>3693.0215896700001</v>
      </c>
      <c r="M100" s="36">
        <v>3793.3870602000002</v>
      </c>
      <c r="N100" s="36">
        <v>3817.7343029200001</v>
      </c>
      <c r="O100" s="36">
        <v>3815.2003982900005</v>
      </c>
      <c r="P100" s="36">
        <v>3812.9748468500002</v>
      </c>
      <c r="Q100" s="36">
        <v>3812.1083905900005</v>
      </c>
      <c r="R100" s="36">
        <v>3812.15038086</v>
      </c>
      <c r="S100" s="36">
        <v>3796.7688880500004</v>
      </c>
      <c r="T100" s="36">
        <v>3696.1277138800006</v>
      </c>
      <c r="U100" s="36">
        <v>3585.8737692300001</v>
      </c>
      <c r="V100" s="36">
        <v>3525.6972017700004</v>
      </c>
      <c r="W100" s="36">
        <v>3535.7980182900001</v>
      </c>
      <c r="X100" s="36">
        <v>3566.8149534400004</v>
      </c>
      <c r="Y100" s="36">
        <v>3572.0911607100002</v>
      </c>
    </row>
    <row r="101" spans="1:25" x14ac:dyDescent="0.2">
      <c r="A101" s="35">
        <v>21</v>
      </c>
      <c r="B101" s="36">
        <v>3598.9815479400004</v>
      </c>
      <c r="C101" s="36">
        <v>3719.7299551900005</v>
      </c>
      <c r="D101" s="36">
        <v>3884.83790288</v>
      </c>
      <c r="E101" s="36">
        <v>3965.3917209200004</v>
      </c>
      <c r="F101" s="36">
        <v>3993.3711467700005</v>
      </c>
      <c r="G101" s="36">
        <v>4029.99068773</v>
      </c>
      <c r="H101" s="36">
        <v>4020.5311005000003</v>
      </c>
      <c r="I101" s="36">
        <v>3982.0033603300003</v>
      </c>
      <c r="J101" s="36">
        <v>3798.9891391800002</v>
      </c>
      <c r="K101" s="36">
        <v>3756.9164845900004</v>
      </c>
      <c r="L101" s="36">
        <v>3728.6975166400002</v>
      </c>
      <c r="M101" s="36">
        <v>3816.1312122900003</v>
      </c>
      <c r="N101" s="36">
        <v>3856.8920875400004</v>
      </c>
      <c r="O101" s="36">
        <v>3822.8401959900002</v>
      </c>
      <c r="P101" s="36">
        <v>3861.9197571500004</v>
      </c>
      <c r="Q101" s="36">
        <v>3845.5039742900003</v>
      </c>
      <c r="R101" s="36">
        <v>3842.2532909300003</v>
      </c>
      <c r="S101" s="36">
        <v>3817.4004827100002</v>
      </c>
      <c r="T101" s="36">
        <v>3708.1365818400004</v>
      </c>
      <c r="U101" s="36">
        <v>3606.2755727900003</v>
      </c>
      <c r="V101" s="36">
        <v>3525.73743835</v>
      </c>
      <c r="W101" s="36">
        <v>3479.9628081600003</v>
      </c>
      <c r="X101" s="36">
        <v>3497.0468616100002</v>
      </c>
      <c r="Y101" s="36">
        <v>3523.8713897500002</v>
      </c>
    </row>
    <row r="102" spans="1:25" x14ac:dyDescent="0.2">
      <c r="A102" s="35">
        <v>22</v>
      </c>
      <c r="B102" s="36">
        <v>3716.9157440800004</v>
      </c>
      <c r="C102" s="36">
        <v>3804.5354056100005</v>
      </c>
      <c r="D102" s="36">
        <v>3919.9586406300004</v>
      </c>
      <c r="E102" s="36">
        <v>3927.1871462600002</v>
      </c>
      <c r="F102" s="36">
        <v>3927.0623632300003</v>
      </c>
      <c r="G102" s="36">
        <v>3929.9887627600001</v>
      </c>
      <c r="H102" s="36">
        <v>3899.9110500100005</v>
      </c>
      <c r="I102" s="36">
        <v>3829.5806109900004</v>
      </c>
      <c r="J102" s="36">
        <v>3759.8799045300002</v>
      </c>
      <c r="K102" s="36">
        <v>3711.5632953000004</v>
      </c>
      <c r="L102" s="36">
        <v>3692.9269047400003</v>
      </c>
      <c r="M102" s="36">
        <v>3792.6808180300004</v>
      </c>
      <c r="N102" s="36">
        <v>3838.4660351800003</v>
      </c>
      <c r="O102" s="36">
        <v>3842.5590915300004</v>
      </c>
      <c r="P102" s="36">
        <v>3869.6949902700003</v>
      </c>
      <c r="Q102" s="36">
        <v>3880.1777675500002</v>
      </c>
      <c r="R102" s="36">
        <v>3875.0393301399999</v>
      </c>
      <c r="S102" s="36">
        <v>3849.7169364300003</v>
      </c>
      <c r="T102" s="36">
        <v>3726.5489882300003</v>
      </c>
      <c r="U102" s="36">
        <v>3619.2817698700001</v>
      </c>
      <c r="V102" s="36">
        <v>3520.6100630400001</v>
      </c>
      <c r="W102" s="36">
        <v>3532.0431744800003</v>
      </c>
      <c r="X102" s="36">
        <v>3567.1272417300002</v>
      </c>
      <c r="Y102" s="36">
        <v>3623.5383550800002</v>
      </c>
    </row>
    <row r="103" spans="1:25" x14ac:dyDescent="0.2">
      <c r="A103" s="35">
        <v>23</v>
      </c>
      <c r="B103" s="36">
        <v>3728.5108407900002</v>
      </c>
      <c r="C103" s="36">
        <v>3821.0311595600006</v>
      </c>
      <c r="D103" s="36">
        <v>3924.6337796400003</v>
      </c>
      <c r="E103" s="36">
        <v>3920.6670364600004</v>
      </c>
      <c r="F103" s="36">
        <v>3913.87461248</v>
      </c>
      <c r="G103" s="36">
        <v>3957.4763766300002</v>
      </c>
      <c r="H103" s="36">
        <v>3900.9469197000003</v>
      </c>
      <c r="I103" s="36">
        <v>3864.8059412000002</v>
      </c>
      <c r="J103" s="36">
        <v>3722.8954908100004</v>
      </c>
      <c r="K103" s="36">
        <v>3676.1013603800002</v>
      </c>
      <c r="L103" s="36">
        <v>3695.2015614600004</v>
      </c>
      <c r="M103" s="36">
        <v>3821.7292700600001</v>
      </c>
      <c r="N103" s="36">
        <v>3870.6614236000005</v>
      </c>
      <c r="O103" s="36">
        <v>3873.8154839700001</v>
      </c>
      <c r="P103" s="36">
        <v>3873.9640919400003</v>
      </c>
      <c r="Q103" s="36">
        <v>3874.1789439700005</v>
      </c>
      <c r="R103" s="36">
        <v>3874.17351951</v>
      </c>
      <c r="S103" s="36">
        <v>3845.0166734000004</v>
      </c>
      <c r="T103" s="36">
        <v>3748.7372825500001</v>
      </c>
      <c r="U103" s="36">
        <v>3608.0144467200003</v>
      </c>
      <c r="V103" s="36">
        <v>3524.0392246900001</v>
      </c>
      <c r="W103" s="36">
        <v>3526.0273534900002</v>
      </c>
      <c r="X103" s="36">
        <v>3530.0485825700002</v>
      </c>
      <c r="Y103" s="36">
        <v>3562.1530505700002</v>
      </c>
    </row>
    <row r="104" spans="1:25" x14ac:dyDescent="0.2">
      <c r="A104" s="35">
        <v>24</v>
      </c>
      <c r="B104" s="36">
        <v>3641.7825293700002</v>
      </c>
      <c r="C104" s="36">
        <v>3774.8550109400003</v>
      </c>
      <c r="D104" s="36">
        <v>3922.5771663800006</v>
      </c>
      <c r="E104" s="36">
        <v>3937.0306619100002</v>
      </c>
      <c r="F104" s="36">
        <v>3937.0841752300003</v>
      </c>
      <c r="G104" s="36">
        <v>3946.1596649500002</v>
      </c>
      <c r="H104" s="36">
        <v>3891.0718132500006</v>
      </c>
      <c r="I104" s="36">
        <v>3849.2048760600001</v>
      </c>
      <c r="J104" s="36">
        <v>3700.9295981900004</v>
      </c>
      <c r="K104" s="36">
        <v>3692.3239890000004</v>
      </c>
      <c r="L104" s="36">
        <v>3711.7121629800004</v>
      </c>
      <c r="M104" s="36">
        <v>3781.1344239700002</v>
      </c>
      <c r="N104" s="36">
        <v>3818.2210620000005</v>
      </c>
      <c r="O104" s="36">
        <v>3864.1475301400005</v>
      </c>
      <c r="P104" s="36">
        <v>3872.0329401000004</v>
      </c>
      <c r="Q104" s="36">
        <v>3883.0335522400001</v>
      </c>
      <c r="R104" s="36">
        <v>3885.1419027400002</v>
      </c>
      <c r="S104" s="36">
        <v>3839.5806237500001</v>
      </c>
      <c r="T104" s="36">
        <v>3718.9026785700003</v>
      </c>
      <c r="U104" s="36">
        <v>3600.1681246300004</v>
      </c>
      <c r="V104" s="36">
        <v>3506.2526147400004</v>
      </c>
      <c r="W104" s="36">
        <v>3526.2897848900002</v>
      </c>
      <c r="X104" s="36">
        <v>3556.8600735900004</v>
      </c>
      <c r="Y104" s="36">
        <v>3565.3210612800003</v>
      </c>
    </row>
    <row r="105" spans="1:25" x14ac:dyDescent="0.2">
      <c r="A105" s="35">
        <v>25</v>
      </c>
      <c r="B105" s="36">
        <v>3622.5255452800002</v>
      </c>
      <c r="C105" s="36">
        <v>3729.3819484700002</v>
      </c>
      <c r="D105" s="36">
        <v>3863.1080715600001</v>
      </c>
      <c r="E105" s="36">
        <v>3876.3627570300005</v>
      </c>
      <c r="F105" s="36">
        <v>3881.0611201800002</v>
      </c>
      <c r="G105" s="36">
        <v>3891.8875822200002</v>
      </c>
      <c r="H105" s="36">
        <v>3805.28228072</v>
      </c>
      <c r="I105" s="36">
        <v>3799.8515836800002</v>
      </c>
      <c r="J105" s="36">
        <v>3658.5408547500001</v>
      </c>
      <c r="K105" s="36">
        <v>3686.2996752900003</v>
      </c>
      <c r="L105" s="36">
        <v>3672.2775565900001</v>
      </c>
      <c r="M105" s="36">
        <v>3740.2645157600004</v>
      </c>
      <c r="N105" s="36">
        <v>3783.3247249400001</v>
      </c>
      <c r="O105" s="36">
        <v>3830.70732469</v>
      </c>
      <c r="P105" s="36">
        <v>3847.09934393</v>
      </c>
      <c r="Q105" s="36">
        <v>3854.9668211400003</v>
      </c>
      <c r="R105" s="36">
        <v>3850.3208560500002</v>
      </c>
      <c r="S105" s="36">
        <v>3807.3271833200006</v>
      </c>
      <c r="T105" s="36">
        <v>3679.2512622500003</v>
      </c>
      <c r="U105" s="36">
        <v>3582.1836577200002</v>
      </c>
      <c r="V105" s="36">
        <v>3493.2759799400001</v>
      </c>
      <c r="W105" s="36">
        <v>3510.6496855600003</v>
      </c>
      <c r="X105" s="36">
        <v>3511.0628416200002</v>
      </c>
      <c r="Y105" s="36">
        <v>3536.7175815300002</v>
      </c>
    </row>
    <row r="106" spans="1:25" x14ac:dyDescent="0.2">
      <c r="A106" s="35">
        <v>26</v>
      </c>
      <c r="B106" s="36">
        <v>3622.5657528300003</v>
      </c>
      <c r="C106" s="36">
        <v>3709.5893625400004</v>
      </c>
      <c r="D106" s="36">
        <v>3840.8640008300004</v>
      </c>
      <c r="E106" s="36">
        <v>3872.2165288400001</v>
      </c>
      <c r="F106" s="36">
        <v>3868.3096105100003</v>
      </c>
      <c r="G106" s="36">
        <v>3868.98968625</v>
      </c>
      <c r="H106" s="36">
        <v>3774.6771643600005</v>
      </c>
      <c r="I106" s="36">
        <v>3755.5425173500003</v>
      </c>
      <c r="J106" s="36">
        <v>3652.0625476900004</v>
      </c>
      <c r="K106" s="36">
        <v>3680.5981797700001</v>
      </c>
      <c r="L106" s="36">
        <v>3675.5957103000001</v>
      </c>
      <c r="M106" s="36">
        <v>3734.2173526700003</v>
      </c>
      <c r="N106" s="36">
        <v>3773.6872214900004</v>
      </c>
      <c r="O106" s="36">
        <v>3803.9076915200003</v>
      </c>
      <c r="P106" s="36">
        <v>3813.8178873100005</v>
      </c>
      <c r="Q106" s="36">
        <v>3818.8508678600001</v>
      </c>
      <c r="R106" s="36">
        <v>3805.0559353200006</v>
      </c>
      <c r="S106" s="36">
        <v>3756.8271343100005</v>
      </c>
      <c r="T106" s="36">
        <v>3650.3076466400003</v>
      </c>
      <c r="U106" s="36">
        <v>3556.3569628500004</v>
      </c>
      <c r="V106" s="36">
        <v>3480.5627364200004</v>
      </c>
      <c r="W106" s="36">
        <v>3513.8675786400004</v>
      </c>
      <c r="X106" s="36">
        <v>3541.5761377900003</v>
      </c>
      <c r="Y106" s="36">
        <v>3564.5344009200003</v>
      </c>
    </row>
    <row r="107" spans="1:25" x14ac:dyDescent="0.2">
      <c r="A107" s="35">
        <v>27</v>
      </c>
      <c r="B107" s="36">
        <v>3600.8078001500003</v>
      </c>
      <c r="C107" s="36">
        <v>3701.3524112200002</v>
      </c>
      <c r="D107" s="36">
        <v>3768.8618299100003</v>
      </c>
      <c r="E107" s="36">
        <v>3763.4053220900005</v>
      </c>
      <c r="F107" s="36">
        <v>3760.6142743600003</v>
      </c>
      <c r="G107" s="36">
        <v>3748.3468063900004</v>
      </c>
      <c r="H107" s="36">
        <v>3669.9475321800001</v>
      </c>
      <c r="I107" s="36">
        <v>3598.3329021100003</v>
      </c>
      <c r="J107" s="36">
        <v>3518.3169092000003</v>
      </c>
      <c r="K107" s="36">
        <v>3522.4912250300004</v>
      </c>
      <c r="L107" s="36">
        <v>3531.74313222</v>
      </c>
      <c r="M107" s="36">
        <v>3584.1301525400004</v>
      </c>
      <c r="N107" s="36">
        <v>3628.9779497900004</v>
      </c>
      <c r="O107" s="36">
        <v>3639.3054907700002</v>
      </c>
      <c r="P107" s="36">
        <v>3624.3470481900004</v>
      </c>
      <c r="Q107" s="36">
        <v>3617.9647384700002</v>
      </c>
      <c r="R107" s="36">
        <v>3618.64866256</v>
      </c>
      <c r="S107" s="36">
        <v>3643.3377646700001</v>
      </c>
      <c r="T107" s="36">
        <v>3552.1540782700004</v>
      </c>
      <c r="U107" s="36">
        <v>3459.0464333300001</v>
      </c>
      <c r="V107" s="36">
        <v>3380.2880387600003</v>
      </c>
      <c r="W107" s="36">
        <v>3402.42487953</v>
      </c>
      <c r="X107" s="36">
        <v>3433.0744390900004</v>
      </c>
      <c r="Y107" s="36">
        <v>3475.0192022800002</v>
      </c>
    </row>
    <row r="108" spans="1:25" x14ac:dyDescent="0.2">
      <c r="A108" s="35">
        <v>28</v>
      </c>
      <c r="B108" s="36">
        <v>3549.6290833500002</v>
      </c>
      <c r="C108" s="36">
        <v>3652.5050476100005</v>
      </c>
      <c r="D108" s="36">
        <v>3775.1084730100001</v>
      </c>
      <c r="E108" s="36">
        <v>3823.7835449800004</v>
      </c>
      <c r="F108" s="36">
        <v>3813.0102796300002</v>
      </c>
      <c r="G108" s="36">
        <v>3812.0015164200004</v>
      </c>
      <c r="H108" s="36">
        <v>3750.2772868300003</v>
      </c>
      <c r="I108" s="36">
        <v>3651.7733373700003</v>
      </c>
      <c r="J108" s="36">
        <v>3540.1222542100004</v>
      </c>
      <c r="K108" s="36">
        <v>3548.7477087500001</v>
      </c>
      <c r="L108" s="36">
        <v>3553.6173143400001</v>
      </c>
      <c r="M108" s="36">
        <v>3587.7394012600002</v>
      </c>
      <c r="N108" s="36">
        <v>3622.6463574600002</v>
      </c>
      <c r="O108" s="36">
        <v>3649.1557770700001</v>
      </c>
      <c r="P108" s="36">
        <v>3680.2093290800003</v>
      </c>
      <c r="Q108" s="36">
        <v>3679.0357997300002</v>
      </c>
      <c r="R108" s="36">
        <v>3680.0565826700004</v>
      </c>
      <c r="S108" s="36">
        <v>3636.8090785600002</v>
      </c>
      <c r="T108" s="36">
        <v>3564.2077450600004</v>
      </c>
      <c r="U108" s="36">
        <v>3478.3255485600002</v>
      </c>
      <c r="V108" s="36">
        <v>3445.8243058100002</v>
      </c>
      <c r="W108" s="36">
        <v>3448.9381795700001</v>
      </c>
      <c r="X108" s="36">
        <v>3442.2077742800002</v>
      </c>
      <c r="Y108" s="36">
        <v>3461.3910140700004</v>
      </c>
    </row>
    <row r="109" spans="1:25" x14ac:dyDescent="0.2">
      <c r="A109" s="35">
        <v>29</v>
      </c>
      <c r="B109" s="36">
        <v>3531.5750321500004</v>
      </c>
      <c r="C109" s="36">
        <v>3641.4064799300004</v>
      </c>
      <c r="D109" s="36">
        <v>3752.2857203800004</v>
      </c>
      <c r="E109" s="36">
        <v>3801.2041950700004</v>
      </c>
      <c r="F109" s="36">
        <v>3798.6877698600001</v>
      </c>
      <c r="G109" s="36">
        <v>3788.3473366300004</v>
      </c>
      <c r="H109" s="36">
        <v>3744.6059415400005</v>
      </c>
      <c r="I109" s="36">
        <v>3651.9778413600002</v>
      </c>
      <c r="J109" s="36">
        <v>3526.6405877800003</v>
      </c>
      <c r="K109" s="36">
        <v>3520.39685078</v>
      </c>
      <c r="L109" s="36">
        <v>3526.9946188200001</v>
      </c>
      <c r="M109" s="36">
        <v>3594.61244575</v>
      </c>
      <c r="N109" s="36">
        <v>3630.4940745700005</v>
      </c>
      <c r="O109" s="36">
        <v>3635.4077090800001</v>
      </c>
      <c r="P109" s="36">
        <v>3634.9591573600001</v>
      </c>
      <c r="Q109" s="36">
        <v>3633.1210697000001</v>
      </c>
      <c r="R109" s="36">
        <v>3627.9709351300003</v>
      </c>
      <c r="S109" s="36">
        <v>3651.2142281800002</v>
      </c>
      <c r="T109" s="36">
        <v>3557.3761205400006</v>
      </c>
      <c r="U109" s="36">
        <v>3459.2919547000001</v>
      </c>
      <c r="V109" s="36">
        <v>3377.8574457300001</v>
      </c>
      <c r="W109" s="36">
        <v>3387.9148534300002</v>
      </c>
      <c r="X109" s="36">
        <v>3434.1690469300001</v>
      </c>
      <c r="Y109" s="36">
        <v>3436.1457754300004</v>
      </c>
    </row>
    <row r="110" spans="1:25" x14ac:dyDescent="0.2">
      <c r="A110" s="35">
        <v>30</v>
      </c>
      <c r="B110" s="36">
        <v>3542.8450284</v>
      </c>
      <c r="C110" s="36">
        <v>3623.8120284700003</v>
      </c>
      <c r="D110" s="36">
        <v>3762.4486510800002</v>
      </c>
      <c r="E110" s="36">
        <v>3780.5677755200004</v>
      </c>
      <c r="F110" s="36">
        <v>3777.4779177200003</v>
      </c>
      <c r="G110" s="36">
        <v>3753.9850439300003</v>
      </c>
      <c r="H110" s="36">
        <v>3668.2641906800004</v>
      </c>
      <c r="I110" s="36">
        <v>3600.9312865300003</v>
      </c>
      <c r="J110" s="36">
        <v>3514.1635001300001</v>
      </c>
      <c r="K110" s="36">
        <v>3521.7127534300002</v>
      </c>
      <c r="L110" s="36">
        <v>3584.8428202900004</v>
      </c>
      <c r="M110" s="36">
        <v>3615.3520267900003</v>
      </c>
      <c r="N110" s="36">
        <v>3707.1725005900003</v>
      </c>
      <c r="O110" s="36">
        <v>3708.94490468</v>
      </c>
      <c r="P110" s="36">
        <v>3701.7188672200004</v>
      </c>
      <c r="Q110" s="36">
        <v>3695.8157590500005</v>
      </c>
      <c r="R110" s="36">
        <v>3681.2309636100003</v>
      </c>
      <c r="S110" s="36">
        <v>3698.8769534400003</v>
      </c>
      <c r="T110" s="36">
        <v>3534.1782112000001</v>
      </c>
      <c r="U110" s="36">
        <v>3437.9495789800003</v>
      </c>
      <c r="V110" s="36">
        <v>3366.2044147600004</v>
      </c>
      <c r="W110" s="36">
        <v>3377.0513589100001</v>
      </c>
      <c r="X110" s="36">
        <v>3428.5252585800004</v>
      </c>
      <c r="Y110" s="36">
        <v>3452.92055583</v>
      </c>
    </row>
    <row r="111" spans="1:25" x14ac:dyDescent="0.2">
      <c r="A111" s="35">
        <v>31</v>
      </c>
      <c r="B111" s="36">
        <v>3553.45911204</v>
      </c>
      <c r="C111" s="36">
        <v>3650.8502919900002</v>
      </c>
      <c r="D111" s="36">
        <v>3772.0592020800004</v>
      </c>
      <c r="E111" s="36">
        <v>3818.8991094900002</v>
      </c>
      <c r="F111" s="36">
        <v>3809.6958650400002</v>
      </c>
      <c r="G111" s="36">
        <v>3776.8142572500001</v>
      </c>
      <c r="H111" s="36">
        <v>3673.2347671400003</v>
      </c>
      <c r="I111" s="36">
        <v>3589.7309573300004</v>
      </c>
      <c r="J111" s="36">
        <v>3487.2474499100003</v>
      </c>
      <c r="K111" s="36">
        <v>3513.8013538700002</v>
      </c>
      <c r="L111" s="36">
        <v>3518.7580633000002</v>
      </c>
      <c r="M111" s="36">
        <v>3592.4450288600001</v>
      </c>
      <c r="N111" s="36">
        <v>3633.9736527100004</v>
      </c>
      <c r="O111" s="36">
        <v>3709.37521741</v>
      </c>
      <c r="P111" s="36">
        <v>3735.4415968600001</v>
      </c>
      <c r="Q111" s="36">
        <v>3727.1950160600004</v>
      </c>
      <c r="R111" s="36">
        <v>3721.7826817700002</v>
      </c>
      <c r="S111" s="36">
        <v>3636.3920603700003</v>
      </c>
      <c r="T111" s="36">
        <v>3538.0963958800003</v>
      </c>
      <c r="U111" s="36">
        <v>3438.2481114300003</v>
      </c>
      <c r="V111" s="36">
        <v>3369.9385770500003</v>
      </c>
      <c r="W111" s="36">
        <v>3382.4844977100001</v>
      </c>
      <c r="X111" s="36">
        <v>3396.8298574400005</v>
      </c>
      <c r="Y111" s="36">
        <v>3399.2553741400002</v>
      </c>
    </row>
    <row r="112" spans="1:25" x14ac:dyDescent="0.2">
      <c r="A112" s="42"/>
      <c r="B112" s="43"/>
      <c r="C112" s="43"/>
      <c r="D112" s="43"/>
      <c r="E112" s="43"/>
      <c r="F112" s="43"/>
      <c r="G112" s="43"/>
      <c r="H112" s="43"/>
      <c r="I112" s="43"/>
      <c r="J112" s="43"/>
      <c r="K112" s="43"/>
      <c r="L112" s="43"/>
      <c r="M112" s="43"/>
      <c r="N112" s="43"/>
      <c r="O112" s="43"/>
      <c r="P112" s="43"/>
      <c r="Q112" s="43"/>
      <c r="R112" s="43"/>
      <c r="S112" s="43"/>
      <c r="T112" s="43"/>
      <c r="U112" s="43"/>
      <c r="V112" s="43"/>
      <c r="W112" s="43"/>
      <c r="X112" s="43"/>
      <c r="Y112" s="43"/>
    </row>
    <row r="114" spans="1:25" ht="15" x14ac:dyDescent="0.2">
      <c r="A114" s="111" t="s">
        <v>0</v>
      </c>
      <c r="B114" s="130" t="s">
        <v>136</v>
      </c>
      <c r="C114" s="130"/>
      <c r="D114" s="130"/>
      <c r="E114" s="130"/>
      <c r="F114" s="130"/>
      <c r="G114" s="130"/>
      <c r="H114" s="130"/>
      <c r="I114" s="130"/>
      <c r="J114" s="130"/>
      <c r="K114" s="130"/>
      <c r="L114" s="130"/>
      <c r="M114" s="130"/>
      <c r="N114" s="130"/>
      <c r="O114" s="130"/>
      <c r="P114" s="130"/>
      <c r="Q114" s="130"/>
      <c r="R114" s="130"/>
      <c r="S114" s="130"/>
      <c r="T114" s="130"/>
      <c r="U114" s="130"/>
      <c r="V114" s="130"/>
      <c r="W114" s="130"/>
      <c r="X114" s="130"/>
      <c r="Y114" s="130"/>
    </row>
    <row r="115" spans="1:25" x14ac:dyDescent="0.2">
      <c r="A115" s="111"/>
      <c r="B115" s="34" t="s">
        <v>74</v>
      </c>
      <c r="C115" s="34" t="s">
        <v>75</v>
      </c>
      <c r="D115" s="34" t="s">
        <v>76</v>
      </c>
      <c r="E115" s="34" t="s">
        <v>77</v>
      </c>
      <c r="F115" s="34" t="s">
        <v>78</v>
      </c>
      <c r="G115" s="34" t="s">
        <v>79</v>
      </c>
      <c r="H115" s="34" t="s">
        <v>80</v>
      </c>
      <c r="I115" s="34" t="s">
        <v>81</v>
      </c>
      <c r="J115" s="34" t="s">
        <v>82</v>
      </c>
      <c r="K115" s="34" t="s">
        <v>83</v>
      </c>
      <c r="L115" s="34" t="s">
        <v>84</v>
      </c>
      <c r="M115" s="34" t="s">
        <v>85</v>
      </c>
      <c r="N115" s="34" t="s">
        <v>86</v>
      </c>
      <c r="O115" s="34" t="s">
        <v>87</v>
      </c>
      <c r="P115" s="34" t="s">
        <v>88</v>
      </c>
      <c r="Q115" s="34" t="s">
        <v>89</v>
      </c>
      <c r="R115" s="34" t="s">
        <v>90</v>
      </c>
      <c r="S115" s="34" t="s">
        <v>91</v>
      </c>
      <c r="T115" s="34" t="s">
        <v>92</v>
      </c>
      <c r="U115" s="34" t="s">
        <v>93</v>
      </c>
      <c r="V115" s="34" t="s">
        <v>94</v>
      </c>
      <c r="W115" s="34" t="s">
        <v>95</v>
      </c>
      <c r="X115" s="34" t="s">
        <v>96</v>
      </c>
      <c r="Y115" s="34" t="s">
        <v>97</v>
      </c>
    </row>
    <row r="116" spans="1:25" x14ac:dyDescent="0.2">
      <c r="A116" s="35">
        <v>1</v>
      </c>
      <c r="B116" s="36">
        <v>3636.3583732100005</v>
      </c>
      <c r="C116" s="36">
        <v>3757.7060967900006</v>
      </c>
      <c r="D116" s="36">
        <v>3901.2476635500007</v>
      </c>
      <c r="E116" s="36">
        <v>3962.0362472400002</v>
      </c>
      <c r="F116" s="36">
        <v>3976.6325525100001</v>
      </c>
      <c r="G116" s="36">
        <v>3951.7639896200003</v>
      </c>
      <c r="H116" s="36">
        <v>3931.3762978800005</v>
      </c>
      <c r="I116" s="36">
        <v>3864.0605648500004</v>
      </c>
      <c r="J116" s="36">
        <v>3713.9855371900003</v>
      </c>
      <c r="K116" s="36">
        <v>3676.0689444100003</v>
      </c>
      <c r="L116" s="36">
        <v>3654.7239109900001</v>
      </c>
      <c r="M116" s="36">
        <v>3747.4149036200006</v>
      </c>
      <c r="N116" s="36">
        <v>3790.8190671800003</v>
      </c>
      <c r="O116" s="36">
        <v>3802.5355163000004</v>
      </c>
      <c r="P116" s="36">
        <v>3813.5935528100003</v>
      </c>
      <c r="Q116" s="36">
        <v>3828.5233949500007</v>
      </c>
      <c r="R116" s="36">
        <v>3847.8764004000004</v>
      </c>
      <c r="S116" s="36">
        <v>3807.4241836400006</v>
      </c>
      <c r="T116" s="36">
        <v>3707.9743318400006</v>
      </c>
      <c r="U116" s="36">
        <v>3615.3286407100004</v>
      </c>
      <c r="V116" s="36">
        <v>3524.1736460600005</v>
      </c>
      <c r="W116" s="36">
        <v>3512.7699102000006</v>
      </c>
      <c r="X116" s="36">
        <v>3537.6996174600004</v>
      </c>
      <c r="Y116" s="36">
        <v>3571.9797054700002</v>
      </c>
    </row>
    <row r="117" spans="1:25" x14ac:dyDescent="0.2">
      <c r="A117" s="35">
        <v>2</v>
      </c>
      <c r="B117" s="36">
        <v>3609.0171642900004</v>
      </c>
      <c r="C117" s="36">
        <v>3725.5604651100002</v>
      </c>
      <c r="D117" s="36">
        <v>3839.2974564100004</v>
      </c>
      <c r="E117" s="36">
        <v>3891.2686537900004</v>
      </c>
      <c r="F117" s="36">
        <v>3909.0359063100004</v>
      </c>
      <c r="G117" s="36">
        <v>3931.9482556700004</v>
      </c>
      <c r="H117" s="36">
        <v>3945.10002454</v>
      </c>
      <c r="I117" s="36">
        <v>3856.3917636100005</v>
      </c>
      <c r="J117" s="36">
        <v>3713.8739713700006</v>
      </c>
      <c r="K117" s="36">
        <v>3676.6129524600005</v>
      </c>
      <c r="L117" s="36">
        <v>3646.8014190400004</v>
      </c>
      <c r="M117" s="36">
        <v>3712.6791164300002</v>
      </c>
      <c r="N117" s="36">
        <v>3759.1554544800001</v>
      </c>
      <c r="O117" s="36">
        <v>3791.7089130900004</v>
      </c>
      <c r="P117" s="36">
        <v>3801.4127396200001</v>
      </c>
      <c r="Q117" s="36">
        <v>3821.4025243600004</v>
      </c>
      <c r="R117" s="36">
        <v>3827.3956458300004</v>
      </c>
      <c r="S117" s="36">
        <v>3771.0328766300004</v>
      </c>
      <c r="T117" s="36">
        <v>3669.0680690800004</v>
      </c>
      <c r="U117" s="36">
        <v>3576.4959703900004</v>
      </c>
      <c r="V117" s="36">
        <v>3511.3724702300005</v>
      </c>
      <c r="W117" s="36">
        <v>3515.1567645400005</v>
      </c>
      <c r="X117" s="36">
        <v>3514.2492467800002</v>
      </c>
      <c r="Y117" s="36">
        <v>3558.9986488200002</v>
      </c>
    </row>
    <row r="118" spans="1:25" x14ac:dyDescent="0.2">
      <c r="A118" s="35">
        <v>3</v>
      </c>
      <c r="B118" s="36">
        <v>3583.0896334200006</v>
      </c>
      <c r="C118" s="36">
        <v>3700.8529980700005</v>
      </c>
      <c r="D118" s="36">
        <v>3799.9330445200003</v>
      </c>
      <c r="E118" s="36">
        <v>3831.5392383500002</v>
      </c>
      <c r="F118" s="36">
        <v>3846.1959351600003</v>
      </c>
      <c r="G118" s="36">
        <v>3887.7340780600007</v>
      </c>
      <c r="H118" s="36">
        <v>3898.4233998300006</v>
      </c>
      <c r="I118" s="36">
        <v>3880.3749307600001</v>
      </c>
      <c r="J118" s="36">
        <v>3776.7758099900002</v>
      </c>
      <c r="K118" s="36">
        <v>3743.4393931700006</v>
      </c>
      <c r="L118" s="36">
        <v>3723.6695300100005</v>
      </c>
      <c r="M118" s="36">
        <v>3809.1111614900001</v>
      </c>
      <c r="N118" s="36">
        <v>3850.7625433600006</v>
      </c>
      <c r="O118" s="36">
        <v>3865.3079348000001</v>
      </c>
      <c r="P118" s="36">
        <v>3883.3704715200001</v>
      </c>
      <c r="Q118" s="36">
        <v>3887.0488450200005</v>
      </c>
      <c r="R118" s="36">
        <v>3896.6340536300004</v>
      </c>
      <c r="S118" s="36">
        <v>3862.4966496600005</v>
      </c>
      <c r="T118" s="36">
        <v>3753.1328438000005</v>
      </c>
      <c r="U118" s="36">
        <v>3653.0772676200004</v>
      </c>
      <c r="V118" s="36">
        <v>3562.0034368700003</v>
      </c>
      <c r="W118" s="36">
        <v>3555.5926029600005</v>
      </c>
      <c r="X118" s="36">
        <v>3565.0806092100001</v>
      </c>
      <c r="Y118" s="36">
        <v>3600.9107335500003</v>
      </c>
    </row>
    <row r="119" spans="1:25" x14ac:dyDescent="0.2">
      <c r="A119" s="35">
        <v>4</v>
      </c>
      <c r="B119" s="36">
        <v>3670.9474984300005</v>
      </c>
      <c r="C119" s="36">
        <v>3819.2534663500001</v>
      </c>
      <c r="D119" s="36">
        <v>3871.8982557500003</v>
      </c>
      <c r="E119" s="36">
        <v>3843.6030329000005</v>
      </c>
      <c r="F119" s="36">
        <v>3846.3571366900005</v>
      </c>
      <c r="G119" s="36">
        <v>3839.5313915800007</v>
      </c>
      <c r="H119" s="36">
        <v>3851.0917935000007</v>
      </c>
      <c r="I119" s="36">
        <v>3778.1119461000003</v>
      </c>
      <c r="J119" s="36">
        <v>3665.4614819700005</v>
      </c>
      <c r="K119" s="36">
        <v>3651.0993283500002</v>
      </c>
      <c r="L119" s="36">
        <v>3663.9741048300002</v>
      </c>
      <c r="M119" s="36">
        <v>3763.5236352100001</v>
      </c>
      <c r="N119" s="36">
        <v>3816.9671437400002</v>
      </c>
      <c r="O119" s="36">
        <v>3821.4256372300006</v>
      </c>
      <c r="P119" s="36">
        <v>3858.4740792600005</v>
      </c>
      <c r="Q119" s="36">
        <v>3861.8958755900003</v>
      </c>
      <c r="R119" s="36">
        <v>3856.4698742600003</v>
      </c>
      <c r="S119" s="36">
        <v>3800.0006698100005</v>
      </c>
      <c r="T119" s="36">
        <v>3674.7006298000006</v>
      </c>
      <c r="U119" s="36">
        <v>3565.5286939600005</v>
      </c>
      <c r="V119" s="36">
        <v>3499.5615149000005</v>
      </c>
      <c r="W119" s="36">
        <v>3530.0843427200002</v>
      </c>
      <c r="X119" s="36">
        <v>3487.6859358200004</v>
      </c>
      <c r="Y119" s="36">
        <v>3482.5240909000004</v>
      </c>
    </row>
    <row r="120" spans="1:25" x14ac:dyDescent="0.2">
      <c r="A120" s="35">
        <v>5</v>
      </c>
      <c r="B120" s="36">
        <v>3641.2585398700003</v>
      </c>
      <c r="C120" s="36">
        <v>3722.5069266500004</v>
      </c>
      <c r="D120" s="36">
        <v>3854.3889590200006</v>
      </c>
      <c r="E120" s="36">
        <v>3906.1986176500004</v>
      </c>
      <c r="F120" s="36">
        <v>3931.2726059100005</v>
      </c>
      <c r="G120" s="36">
        <v>3931.9181825600003</v>
      </c>
      <c r="H120" s="36">
        <v>3918.8753243100005</v>
      </c>
      <c r="I120" s="36">
        <v>3851.2289474600002</v>
      </c>
      <c r="J120" s="36">
        <v>3747.5261107200004</v>
      </c>
      <c r="K120" s="36">
        <v>3745.3229398500002</v>
      </c>
      <c r="L120" s="36">
        <v>3741.4995970300006</v>
      </c>
      <c r="M120" s="36">
        <v>3836.9887172200006</v>
      </c>
      <c r="N120" s="36">
        <v>3912.0353548700004</v>
      </c>
      <c r="O120" s="36">
        <v>3908.7907198400003</v>
      </c>
      <c r="P120" s="36">
        <v>3949.8283508700006</v>
      </c>
      <c r="Q120" s="36">
        <v>3958.2920466000005</v>
      </c>
      <c r="R120" s="36">
        <v>3971.2126400400002</v>
      </c>
      <c r="S120" s="36">
        <v>3917.7597472600005</v>
      </c>
      <c r="T120" s="36">
        <v>3789.3139965400005</v>
      </c>
      <c r="U120" s="36">
        <v>3684.7921875800002</v>
      </c>
      <c r="V120" s="36">
        <v>3581.6862376500003</v>
      </c>
      <c r="W120" s="36">
        <v>3567.0089460500003</v>
      </c>
      <c r="X120" s="36">
        <v>3581.2099811800003</v>
      </c>
      <c r="Y120" s="36">
        <v>3605.9755576000002</v>
      </c>
    </row>
    <row r="121" spans="1:25" x14ac:dyDescent="0.2">
      <c r="A121" s="35">
        <v>6</v>
      </c>
      <c r="B121" s="36">
        <v>3675.8230500200007</v>
      </c>
      <c r="C121" s="36">
        <v>3802.3082271400003</v>
      </c>
      <c r="D121" s="36">
        <v>3938.7930910400005</v>
      </c>
      <c r="E121" s="36">
        <v>3984.9666483100004</v>
      </c>
      <c r="F121" s="36">
        <v>3990.6242220100003</v>
      </c>
      <c r="G121" s="36">
        <v>3974.7345353500004</v>
      </c>
      <c r="H121" s="36">
        <v>3931.0109171400004</v>
      </c>
      <c r="I121" s="36">
        <v>3880.4699439000005</v>
      </c>
      <c r="J121" s="36">
        <v>3735.2785560900002</v>
      </c>
      <c r="K121" s="36">
        <v>3742.7044671800004</v>
      </c>
      <c r="L121" s="36">
        <v>3735.6565214900002</v>
      </c>
      <c r="M121" s="36">
        <v>3859.7060548900004</v>
      </c>
      <c r="N121" s="36">
        <v>3925.6091897700003</v>
      </c>
      <c r="O121" s="36">
        <v>3929.1228225100003</v>
      </c>
      <c r="P121" s="36">
        <v>3937.1892554500005</v>
      </c>
      <c r="Q121" s="36">
        <v>3931.7074138700004</v>
      </c>
      <c r="R121" s="36">
        <v>3920.3188546600004</v>
      </c>
      <c r="S121" s="36">
        <v>3875.8817383200003</v>
      </c>
      <c r="T121" s="36">
        <v>3761.9496786000004</v>
      </c>
      <c r="U121" s="36">
        <v>3650.1957884600006</v>
      </c>
      <c r="V121" s="36">
        <v>3555.8960292100005</v>
      </c>
      <c r="W121" s="36">
        <v>3544.5163967100007</v>
      </c>
      <c r="X121" s="36">
        <v>3571.8404331500005</v>
      </c>
      <c r="Y121" s="36">
        <v>3579.2554577000005</v>
      </c>
    </row>
    <row r="122" spans="1:25" x14ac:dyDescent="0.2">
      <c r="A122" s="35">
        <v>7</v>
      </c>
      <c r="B122" s="36">
        <v>3679.3568032500007</v>
      </c>
      <c r="C122" s="36">
        <v>3758.0005756600003</v>
      </c>
      <c r="D122" s="36">
        <v>3946.5519254400006</v>
      </c>
      <c r="E122" s="36">
        <v>3988.4063925600003</v>
      </c>
      <c r="F122" s="36">
        <v>3990.7714428900003</v>
      </c>
      <c r="G122" s="36">
        <v>3992.9001361600003</v>
      </c>
      <c r="H122" s="36">
        <v>3971.3058202600005</v>
      </c>
      <c r="I122" s="36">
        <v>3878.8673225400007</v>
      </c>
      <c r="J122" s="36">
        <v>3751.5002319800005</v>
      </c>
      <c r="K122" s="36">
        <v>3741.2482633600002</v>
      </c>
      <c r="L122" s="36">
        <v>3735.2828620500004</v>
      </c>
      <c r="M122" s="36">
        <v>3831.3161761100005</v>
      </c>
      <c r="N122" s="36">
        <v>3870.4726935900003</v>
      </c>
      <c r="O122" s="36">
        <v>3892.3801483600005</v>
      </c>
      <c r="P122" s="36">
        <v>3911.8344834400004</v>
      </c>
      <c r="Q122" s="36">
        <v>3916.8372493100005</v>
      </c>
      <c r="R122" s="36">
        <v>3911.3300808400004</v>
      </c>
      <c r="S122" s="36">
        <v>3868.6350758000003</v>
      </c>
      <c r="T122" s="36">
        <v>3752.6466111000004</v>
      </c>
      <c r="U122" s="36">
        <v>3625.5391185300005</v>
      </c>
      <c r="V122" s="36">
        <v>3533.1318348700006</v>
      </c>
      <c r="W122" s="36">
        <v>3554.5644462000005</v>
      </c>
      <c r="X122" s="36">
        <v>3565.7420069600003</v>
      </c>
      <c r="Y122" s="36">
        <v>3583.1769473600007</v>
      </c>
    </row>
    <row r="123" spans="1:25" x14ac:dyDescent="0.2">
      <c r="A123" s="35">
        <v>8</v>
      </c>
      <c r="B123" s="36">
        <v>3656.5873975300005</v>
      </c>
      <c r="C123" s="36">
        <v>3778.6294545500004</v>
      </c>
      <c r="D123" s="36">
        <v>3926.0768872600001</v>
      </c>
      <c r="E123" s="36">
        <v>3997.5162898800004</v>
      </c>
      <c r="F123" s="36">
        <v>4008.1375141100007</v>
      </c>
      <c r="G123" s="36">
        <v>4008.5526948600004</v>
      </c>
      <c r="H123" s="36">
        <v>3990.5459823700003</v>
      </c>
      <c r="I123" s="36">
        <v>3915.6271677300001</v>
      </c>
      <c r="J123" s="36">
        <v>3752.0260532200004</v>
      </c>
      <c r="K123" s="36">
        <v>3720.4446398300006</v>
      </c>
      <c r="L123" s="36">
        <v>3713.9729464200004</v>
      </c>
      <c r="M123" s="36">
        <v>3803.1457148800005</v>
      </c>
      <c r="N123" s="36">
        <v>3854.5704355900007</v>
      </c>
      <c r="O123" s="36">
        <v>3885.3756506200007</v>
      </c>
      <c r="P123" s="36">
        <v>3906.6807107200002</v>
      </c>
      <c r="Q123" s="36">
        <v>3920.1430609000004</v>
      </c>
      <c r="R123" s="36">
        <v>3920.1833086400002</v>
      </c>
      <c r="S123" s="36">
        <v>3873.1210308100003</v>
      </c>
      <c r="T123" s="36">
        <v>3738.1739041800001</v>
      </c>
      <c r="U123" s="36">
        <v>3599.8158288600002</v>
      </c>
      <c r="V123" s="36">
        <v>3513.7129006600003</v>
      </c>
      <c r="W123" s="36">
        <v>3527.1484016200002</v>
      </c>
      <c r="X123" s="36">
        <v>3529.9527109500004</v>
      </c>
      <c r="Y123" s="36">
        <v>3577.2982805400006</v>
      </c>
    </row>
    <row r="124" spans="1:25" x14ac:dyDescent="0.2">
      <c r="A124" s="35">
        <v>9</v>
      </c>
      <c r="B124" s="36">
        <v>3682.8392474800003</v>
      </c>
      <c r="C124" s="36">
        <v>3801.0878570600007</v>
      </c>
      <c r="D124" s="36">
        <v>3949.3159668300004</v>
      </c>
      <c r="E124" s="36">
        <v>4024.0031407300003</v>
      </c>
      <c r="F124" s="36">
        <v>4050.7248764100004</v>
      </c>
      <c r="G124" s="36">
        <v>4038.8398232900004</v>
      </c>
      <c r="H124" s="36">
        <v>4020.1096410600003</v>
      </c>
      <c r="I124" s="36">
        <v>3959.7745464300006</v>
      </c>
      <c r="J124" s="36">
        <v>3786.7896350600004</v>
      </c>
      <c r="K124" s="36">
        <v>3757.7957407500003</v>
      </c>
      <c r="L124" s="36">
        <v>3733.3071731200002</v>
      </c>
      <c r="M124" s="36">
        <v>3819.6367857800005</v>
      </c>
      <c r="N124" s="36">
        <v>3856.9998755200004</v>
      </c>
      <c r="O124" s="36">
        <v>3876.4324956800001</v>
      </c>
      <c r="P124" s="36">
        <v>3891.3717994400004</v>
      </c>
      <c r="Q124" s="36">
        <v>3903.9786449900002</v>
      </c>
      <c r="R124" s="36">
        <v>3911.2555906000007</v>
      </c>
      <c r="S124" s="36">
        <v>3869.2531835300006</v>
      </c>
      <c r="T124" s="36">
        <v>3752.2988185300001</v>
      </c>
      <c r="U124" s="36">
        <v>3631.5253004200003</v>
      </c>
      <c r="V124" s="36">
        <v>3505.1225491700006</v>
      </c>
      <c r="W124" s="36">
        <v>3493.9884495200004</v>
      </c>
      <c r="X124" s="36">
        <v>3553.7060894700003</v>
      </c>
      <c r="Y124" s="36">
        <v>3580.3966442600004</v>
      </c>
    </row>
    <row r="125" spans="1:25" x14ac:dyDescent="0.2">
      <c r="A125" s="35">
        <v>10</v>
      </c>
      <c r="B125" s="36">
        <v>3666.9101366600003</v>
      </c>
      <c r="C125" s="36">
        <v>3790.2350347100005</v>
      </c>
      <c r="D125" s="36">
        <v>3918.2364022000002</v>
      </c>
      <c r="E125" s="36">
        <v>3984.5398345100002</v>
      </c>
      <c r="F125" s="36">
        <v>3998.1411509100003</v>
      </c>
      <c r="G125" s="36">
        <v>4033.5298845900006</v>
      </c>
      <c r="H125" s="36">
        <v>4013.4199950500006</v>
      </c>
      <c r="I125" s="36">
        <v>3952.3652963300001</v>
      </c>
      <c r="J125" s="36">
        <v>3774.8789898500004</v>
      </c>
      <c r="K125" s="36">
        <v>3736.3679212800002</v>
      </c>
      <c r="L125" s="36">
        <v>3723.0434346800002</v>
      </c>
      <c r="M125" s="36">
        <v>3822.3531124700003</v>
      </c>
      <c r="N125" s="36">
        <v>3875.6058886800001</v>
      </c>
      <c r="O125" s="36">
        <v>3898.8733694700004</v>
      </c>
      <c r="P125" s="36">
        <v>3852.7919587300003</v>
      </c>
      <c r="Q125" s="36">
        <v>3910.8676225700001</v>
      </c>
      <c r="R125" s="36">
        <v>3925.8619613300007</v>
      </c>
      <c r="S125" s="36">
        <v>3889.4313739700001</v>
      </c>
      <c r="T125" s="36">
        <v>3763.4250218500001</v>
      </c>
      <c r="U125" s="36">
        <v>3612.0493277200003</v>
      </c>
      <c r="V125" s="36">
        <v>3549.3836288900002</v>
      </c>
      <c r="W125" s="36">
        <v>3553.1773691100007</v>
      </c>
      <c r="X125" s="36">
        <v>3542.8694177000007</v>
      </c>
      <c r="Y125" s="36">
        <v>3616.5617572900005</v>
      </c>
    </row>
    <row r="126" spans="1:25" x14ac:dyDescent="0.2">
      <c r="A126" s="35">
        <v>11</v>
      </c>
      <c r="B126" s="36">
        <v>3704.4508194500004</v>
      </c>
      <c r="C126" s="36">
        <v>3788.4905564200003</v>
      </c>
      <c r="D126" s="36">
        <v>3948.9904504400001</v>
      </c>
      <c r="E126" s="36">
        <v>4031.5766490300002</v>
      </c>
      <c r="F126" s="36">
        <v>4029.1227806800007</v>
      </c>
      <c r="G126" s="36">
        <v>4029.5481691000005</v>
      </c>
      <c r="H126" s="36">
        <v>3984.3526314100004</v>
      </c>
      <c r="I126" s="36">
        <v>3896.9511625100004</v>
      </c>
      <c r="J126" s="36">
        <v>3732.9867027600003</v>
      </c>
      <c r="K126" s="36">
        <v>3725.2532511000004</v>
      </c>
      <c r="L126" s="36">
        <v>3716.0183978400005</v>
      </c>
      <c r="M126" s="36">
        <v>3807.4942891100004</v>
      </c>
      <c r="N126" s="36">
        <v>3851.4903369700005</v>
      </c>
      <c r="O126" s="36">
        <v>3861.9402238000002</v>
      </c>
      <c r="P126" s="36">
        <v>3873.9344748400003</v>
      </c>
      <c r="Q126" s="36">
        <v>3878.7474583100002</v>
      </c>
      <c r="R126" s="36">
        <v>3899.9373555600005</v>
      </c>
      <c r="S126" s="36">
        <v>3864.0390814700004</v>
      </c>
      <c r="T126" s="36">
        <v>3747.1635318500003</v>
      </c>
      <c r="U126" s="36">
        <v>3639.0501113500004</v>
      </c>
      <c r="V126" s="36">
        <v>3555.5607464000004</v>
      </c>
      <c r="W126" s="36">
        <v>3551.4331001300006</v>
      </c>
      <c r="X126" s="36">
        <v>3563.8574959600005</v>
      </c>
      <c r="Y126" s="36">
        <v>3587.7872515500003</v>
      </c>
    </row>
    <row r="127" spans="1:25" x14ac:dyDescent="0.2">
      <c r="A127" s="35">
        <v>12</v>
      </c>
      <c r="B127" s="36">
        <v>3684.9630944800001</v>
      </c>
      <c r="C127" s="36">
        <v>3769.9568895500006</v>
      </c>
      <c r="D127" s="36">
        <v>3870.7195692600003</v>
      </c>
      <c r="E127" s="36">
        <v>3924.8336313900004</v>
      </c>
      <c r="F127" s="36">
        <v>3928.3101654300003</v>
      </c>
      <c r="G127" s="36">
        <v>3925.8457488700005</v>
      </c>
      <c r="H127" s="36">
        <v>3934.7066959300005</v>
      </c>
      <c r="I127" s="36">
        <v>3858.4693551200007</v>
      </c>
      <c r="J127" s="36">
        <v>3730.9852869700003</v>
      </c>
      <c r="K127" s="36">
        <v>3730.9585317600004</v>
      </c>
      <c r="L127" s="36">
        <v>3702.3537223100002</v>
      </c>
      <c r="M127" s="36">
        <v>3803.7375779900003</v>
      </c>
      <c r="N127" s="36">
        <v>3860.4406292600006</v>
      </c>
      <c r="O127" s="36">
        <v>3863.4197696500005</v>
      </c>
      <c r="P127" s="36">
        <v>3861.2922782700007</v>
      </c>
      <c r="Q127" s="36">
        <v>3871.9013889500002</v>
      </c>
      <c r="R127" s="36">
        <v>3893.6244493100003</v>
      </c>
      <c r="S127" s="36">
        <v>3850.6313587900004</v>
      </c>
      <c r="T127" s="36">
        <v>3745.2193880200002</v>
      </c>
      <c r="U127" s="36">
        <v>3655.6842365000002</v>
      </c>
      <c r="V127" s="36">
        <v>3571.2199025000004</v>
      </c>
      <c r="W127" s="36">
        <v>3557.9936408800004</v>
      </c>
      <c r="X127" s="36">
        <v>3572.4810467700004</v>
      </c>
      <c r="Y127" s="36">
        <v>3577.6358087700005</v>
      </c>
    </row>
    <row r="128" spans="1:25" x14ac:dyDescent="0.2">
      <c r="A128" s="35">
        <v>13</v>
      </c>
      <c r="B128" s="36">
        <v>3685.3381611700006</v>
      </c>
      <c r="C128" s="36">
        <v>3794.8826692800003</v>
      </c>
      <c r="D128" s="36">
        <v>3921.8154935400007</v>
      </c>
      <c r="E128" s="36">
        <v>3971.7608845500004</v>
      </c>
      <c r="F128" s="36">
        <v>3979.6045674000006</v>
      </c>
      <c r="G128" s="36">
        <v>3986.0654975400003</v>
      </c>
      <c r="H128" s="36">
        <v>3978.8378255300004</v>
      </c>
      <c r="I128" s="36">
        <v>3876.5063694800001</v>
      </c>
      <c r="J128" s="36">
        <v>3737.7844515000006</v>
      </c>
      <c r="K128" s="36">
        <v>3727.7584814500005</v>
      </c>
      <c r="L128" s="36">
        <v>3707.3501000200004</v>
      </c>
      <c r="M128" s="36">
        <v>3810.2284948500001</v>
      </c>
      <c r="N128" s="36">
        <v>3856.1665168000004</v>
      </c>
      <c r="O128" s="36">
        <v>3838.7058078800001</v>
      </c>
      <c r="P128" s="36">
        <v>3844.6851601000003</v>
      </c>
      <c r="Q128" s="36">
        <v>3856.3492684300004</v>
      </c>
      <c r="R128" s="36">
        <v>3870.8111588600004</v>
      </c>
      <c r="S128" s="36">
        <v>3837.9019309400001</v>
      </c>
      <c r="T128" s="36">
        <v>3723.0333843400003</v>
      </c>
      <c r="U128" s="36">
        <v>3633.9759289700005</v>
      </c>
      <c r="V128" s="36">
        <v>3561.6137920700003</v>
      </c>
      <c r="W128" s="36">
        <v>3542.2540333200004</v>
      </c>
      <c r="X128" s="36">
        <v>3556.7334051400003</v>
      </c>
      <c r="Y128" s="36">
        <v>3563.2035050800005</v>
      </c>
    </row>
    <row r="129" spans="1:25" x14ac:dyDescent="0.2">
      <c r="A129" s="35">
        <v>14</v>
      </c>
      <c r="B129" s="36">
        <v>3682.9967731200004</v>
      </c>
      <c r="C129" s="36">
        <v>3794.4701611500004</v>
      </c>
      <c r="D129" s="36">
        <v>3933.9585933400003</v>
      </c>
      <c r="E129" s="36">
        <v>3972.7410762900004</v>
      </c>
      <c r="F129" s="36">
        <v>3975.8729216200004</v>
      </c>
      <c r="G129" s="36">
        <v>3978.1529825500002</v>
      </c>
      <c r="H129" s="36">
        <v>3969.1667055700004</v>
      </c>
      <c r="I129" s="36">
        <v>3886.5508785200004</v>
      </c>
      <c r="J129" s="36">
        <v>3732.2071176200006</v>
      </c>
      <c r="K129" s="36">
        <v>3687.6131211700003</v>
      </c>
      <c r="L129" s="36">
        <v>3668.8286658000006</v>
      </c>
      <c r="M129" s="36">
        <v>3759.0752877900004</v>
      </c>
      <c r="N129" s="36">
        <v>3792.3517981000005</v>
      </c>
      <c r="O129" s="36">
        <v>3806.1259346000006</v>
      </c>
      <c r="P129" s="36">
        <v>3826.7592402300006</v>
      </c>
      <c r="Q129" s="36">
        <v>3841.9470010600007</v>
      </c>
      <c r="R129" s="36">
        <v>3845.8196242900003</v>
      </c>
      <c r="S129" s="36">
        <v>3803.8720612200004</v>
      </c>
      <c r="T129" s="36">
        <v>3690.8019740600002</v>
      </c>
      <c r="U129" s="36">
        <v>3595.6165806100003</v>
      </c>
      <c r="V129" s="36">
        <v>3510.9367471200003</v>
      </c>
      <c r="W129" s="36">
        <v>3500.6618375200005</v>
      </c>
      <c r="X129" s="36">
        <v>3500.2989524500003</v>
      </c>
      <c r="Y129" s="36">
        <v>3528.0063840300004</v>
      </c>
    </row>
    <row r="130" spans="1:25" x14ac:dyDescent="0.2">
      <c r="A130" s="35">
        <v>15</v>
      </c>
      <c r="B130" s="36">
        <v>3605.9883943500004</v>
      </c>
      <c r="C130" s="36">
        <v>3710.4043625100003</v>
      </c>
      <c r="D130" s="36">
        <v>3831.7571322400004</v>
      </c>
      <c r="E130" s="36">
        <v>3838.0603162800003</v>
      </c>
      <c r="F130" s="36">
        <v>3838.2769680500005</v>
      </c>
      <c r="G130" s="36">
        <v>3846.2015687600006</v>
      </c>
      <c r="H130" s="36">
        <v>3833.0369774800001</v>
      </c>
      <c r="I130" s="36">
        <v>3828.9585238200007</v>
      </c>
      <c r="J130" s="36">
        <v>3674.5807052400005</v>
      </c>
      <c r="K130" s="36">
        <v>3645.8351411800004</v>
      </c>
      <c r="L130" s="36">
        <v>3628.1115709100004</v>
      </c>
      <c r="M130" s="36">
        <v>3731.5987693600005</v>
      </c>
      <c r="N130" s="36">
        <v>3784.6412992100004</v>
      </c>
      <c r="O130" s="36">
        <v>3822.3962844700004</v>
      </c>
      <c r="P130" s="36">
        <v>3843.3418016000005</v>
      </c>
      <c r="Q130" s="36">
        <v>3849.8969197800006</v>
      </c>
      <c r="R130" s="36">
        <v>3832.1921733500003</v>
      </c>
      <c r="S130" s="36">
        <v>3773.3939701200006</v>
      </c>
      <c r="T130" s="36">
        <v>3699.1696400500005</v>
      </c>
      <c r="U130" s="36">
        <v>3581.5140003400002</v>
      </c>
      <c r="V130" s="36">
        <v>3506.1227176300004</v>
      </c>
      <c r="W130" s="36">
        <v>3506.9228937100006</v>
      </c>
      <c r="X130" s="36">
        <v>3552.8905730600004</v>
      </c>
      <c r="Y130" s="36">
        <v>3588.2242473600004</v>
      </c>
    </row>
    <row r="131" spans="1:25" x14ac:dyDescent="0.2">
      <c r="A131" s="35">
        <v>16</v>
      </c>
      <c r="B131" s="36">
        <v>3654.6675542200005</v>
      </c>
      <c r="C131" s="36">
        <v>3771.1665914000005</v>
      </c>
      <c r="D131" s="36">
        <v>3903.3761408900004</v>
      </c>
      <c r="E131" s="36">
        <v>3954.2322701400003</v>
      </c>
      <c r="F131" s="36">
        <v>3948.9676848500003</v>
      </c>
      <c r="G131" s="36">
        <v>3956.9433154700005</v>
      </c>
      <c r="H131" s="36">
        <v>3927.2109096900003</v>
      </c>
      <c r="I131" s="36">
        <v>3854.6515185000003</v>
      </c>
      <c r="J131" s="36">
        <v>3704.1800291500003</v>
      </c>
      <c r="K131" s="36">
        <v>3654.2182838100002</v>
      </c>
      <c r="L131" s="36">
        <v>3698.4748141200002</v>
      </c>
      <c r="M131" s="36">
        <v>3815.9787140900007</v>
      </c>
      <c r="N131" s="36">
        <v>3874.3988654600007</v>
      </c>
      <c r="O131" s="36">
        <v>3895.6170854700003</v>
      </c>
      <c r="P131" s="36">
        <v>3925.6473140200005</v>
      </c>
      <c r="Q131" s="36">
        <v>3923.4134214300002</v>
      </c>
      <c r="R131" s="36">
        <v>3907.3980670000001</v>
      </c>
      <c r="S131" s="36">
        <v>3861.0971614500004</v>
      </c>
      <c r="T131" s="36">
        <v>3715.8148342200002</v>
      </c>
      <c r="U131" s="36">
        <v>3573.4772568700005</v>
      </c>
      <c r="V131" s="36">
        <v>3499.2691830300005</v>
      </c>
      <c r="W131" s="36">
        <v>3518.1335593700005</v>
      </c>
      <c r="X131" s="36">
        <v>3512.3265716300002</v>
      </c>
      <c r="Y131" s="36">
        <v>3562.9698292600006</v>
      </c>
    </row>
    <row r="132" spans="1:25" x14ac:dyDescent="0.2">
      <c r="A132" s="35">
        <v>17</v>
      </c>
      <c r="B132" s="36">
        <v>3639.9173816800003</v>
      </c>
      <c r="C132" s="36">
        <v>3773.2578032500005</v>
      </c>
      <c r="D132" s="36">
        <v>3901.0930403800003</v>
      </c>
      <c r="E132" s="36">
        <v>3941.4082144000004</v>
      </c>
      <c r="F132" s="36">
        <v>3940.5007220300004</v>
      </c>
      <c r="G132" s="36">
        <v>3938.8217057000002</v>
      </c>
      <c r="H132" s="36">
        <v>3896.2398571800004</v>
      </c>
      <c r="I132" s="36">
        <v>3846.5684120700007</v>
      </c>
      <c r="J132" s="36">
        <v>3696.0951330400003</v>
      </c>
      <c r="K132" s="36">
        <v>3683.6996519000004</v>
      </c>
      <c r="L132" s="36">
        <v>3657.4141242400005</v>
      </c>
      <c r="M132" s="36">
        <v>3764.9111603400006</v>
      </c>
      <c r="N132" s="36">
        <v>3810.3579723000003</v>
      </c>
      <c r="O132" s="36">
        <v>3810.1811500100002</v>
      </c>
      <c r="P132" s="36">
        <v>3813.1981182300005</v>
      </c>
      <c r="Q132" s="36">
        <v>3821.8691117200005</v>
      </c>
      <c r="R132" s="36">
        <v>3831.0089175800003</v>
      </c>
      <c r="S132" s="36">
        <v>3797.3105993800004</v>
      </c>
      <c r="T132" s="36">
        <v>3671.5729346500002</v>
      </c>
      <c r="U132" s="36">
        <v>3570.9826855100005</v>
      </c>
      <c r="V132" s="36">
        <v>3481.5299341000004</v>
      </c>
      <c r="W132" s="36">
        <v>3476.6295342500002</v>
      </c>
      <c r="X132" s="36">
        <v>3495.8207793200004</v>
      </c>
      <c r="Y132" s="36">
        <v>3529.2261812800007</v>
      </c>
    </row>
    <row r="133" spans="1:25" x14ac:dyDescent="0.2">
      <c r="A133" s="35">
        <v>18</v>
      </c>
      <c r="B133" s="36">
        <v>3695.8402082900002</v>
      </c>
      <c r="C133" s="36">
        <v>3838.2552564200005</v>
      </c>
      <c r="D133" s="36">
        <v>3902.4821172100001</v>
      </c>
      <c r="E133" s="36">
        <v>3904.2710822200006</v>
      </c>
      <c r="F133" s="36">
        <v>3900.2297960000005</v>
      </c>
      <c r="G133" s="36">
        <v>3912.8847714300005</v>
      </c>
      <c r="H133" s="36">
        <v>3901.3981307400004</v>
      </c>
      <c r="I133" s="36">
        <v>3807.5544257900001</v>
      </c>
      <c r="J133" s="36">
        <v>3655.7519151500005</v>
      </c>
      <c r="K133" s="36">
        <v>3657.6637377400002</v>
      </c>
      <c r="L133" s="36">
        <v>3671.0294734400004</v>
      </c>
      <c r="M133" s="36">
        <v>3784.4592995200001</v>
      </c>
      <c r="N133" s="36">
        <v>3817.0987603300005</v>
      </c>
      <c r="O133" s="36">
        <v>3814.4032998900002</v>
      </c>
      <c r="P133" s="36">
        <v>3832.5018810900001</v>
      </c>
      <c r="Q133" s="36">
        <v>3846.6865139200004</v>
      </c>
      <c r="R133" s="36">
        <v>3841.5960282200003</v>
      </c>
      <c r="S133" s="36">
        <v>3794.6513407800003</v>
      </c>
      <c r="T133" s="36">
        <v>3663.3212701200005</v>
      </c>
      <c r="U133" s="36">
        <v>3555.6617951000003</v>
      </c>
      <c r="V133" s="36">
        <v>3476.7522609400003</v>
      </c>
      <c r="W133" s="36">
        <v>3501.0444179900005</v>
      </c>
      <c r="X133" s="36">
        <v>3536.0578587800005</v>
      </c>
      <c r="Y133" s="36">
        <v>3570.9300517300003</v>
      </c>
    </row>
    <row r="134" spans="1:25" x14ac:dyDescent="0.2">
      <c r="A134" s="35">
        <v>19</v>
      </c>
      <c r="B134" s="36">
        <v>3679.8539536200005</v>
      </c>
      <c r="C134" s="36">
        <v>3806.5161849400001</v>
      </c>
      <c r="D134" s="36">
        <v>3921.6134928400006</v>
      </c>
      <c r="E134" s="36">
        <v>3978.8773701900004</v>
      </c>
      <c r="F134" s="36">
        <v>3949.2142811600006</v>
      </c>
      <c r="G134" s="36">
        <v>3912.7538332400004</v>
      </c>
      <c r="H134" s="36">
        <v>3876.3518244800007</v>
      </c>
      <c r="I134" s="36">
        <v>3816.3610717300003</v>
      </c>
      <c r="J134" s="36">
        <v>3676.2050727600003</v>
      </c>
      <c r="K134" s="36">
        <v>3692.2322339300003</v>
      </c>
      <c r="L134" s="36">
        <v>3684.8528217900002</v>
      </c>
      <c r="M134" s="36">
        <v>3781.3990610600003</v>
      </c>
      <c r="N134" s="36">
        <v>3828.6325092000006</v>
      </c>
      <c r="O134" s="36">
        <v>3845.4322731600005</v>
      </c>
      <c r="P134" s="36">
        <v>3849.5938248300004</v>
      </c>
      <c r="Q134" s="36">
        <v>3865.1902507900004</v>
      </c>
      <c r="R134" s="36">
        <v>3852.4313276800003</v>
      </c>
      <c r="S134" s="36">
        <v>3828.2110056400006</v>
      </c>
      <c r="T134" s="36">
        <v>3688.3878541600006</v>
      </c>
      <c r="U134" s="36">
        <v>3584.1496430300003</v>
      </c>
      <c r="V134" s="36">
        <v>3488.6309812600002</v>
      </c>
      <c r="W134" s="36">
        <v>3494.5482454700004</v>
      </c>
      <c r="X134" s="36">
        <v>3505.1151465700004</v>
      </c>
      <c r="Y134" s="36">
        <v>3527.2644416600006</v>
      </c>
    </row>
    <row r="135" spans="1:25" x14ac:dyDescent="0.2">
      <c r="A135" s="35">
        <v>20</v>
      </c>
      <c r="B135" s="36">
        <v>3673.7314906100005</v>
      </c>
      <c r="C135" s="36">
        <v>3745.0727696700005</v>
      </c>
      <c r="D135" s="36">
        <v>3883.1521919700003</v>
      </c>
      <c r="E135" s="36">
        <v>3949.0202978100006</v>
      </c>
      <c r="F135" s="36">
        <v>3943.4632591700001</v>
      </c>
      <c r="G135" s="36">
        <v>3925.2840653300004</v>
      </c>
      <c r="H135" s="36">
        <v>3863.8588164900002</v>
      </c>
      <c r="I135" s="36">
        <v>3788.8974536300002</v>
      </c>
      <c r="J135" s="36">
        <v>3643.3937405300003</v>
      </c>
      <c r="K135" s="36">
        <v>3642.7772466600004</v>
      </c>
      <c r="L135" s="36">
        <v>3640.4015896700002</v>
      </c>
      <c r="M135" s="36">
        <v>3740.7670602000003</v>
      </c>
      <c r="N135" s="36">
        <v>3765.1143029200002</v>
      </c>
      <c r="O135" s="36">
        <v>3762.5803982900006</v>
      </c>
      <c r="P135" s="36">
        <v>3760.3548468500003</v>
      </c>
      <c r="Q135" s="36">
        <v>3759.4883905900006</v>
      </c>
      <c r="R135" s="36">
        <v>3759.5303808600002</v>
      </c>
      <c r="S135" s="36">
        <v>3744.1488880500006</v>
      </c>
      <c r="T135" s="36">
        <v>3643.5077138800007</v>
      </c>
      <c r="U135" s="36">
        <v>3533.2537692300002</v>
      </c>
      <c r="V135" s="36">
        <v>3473.0772017700006</v>
      </c>
      <c r="W135" s="36">
        <v>3483.1780182900002</v>
      </c>
      <c r="X135" s="36">
        <v>3514.1949534400005</v>
      </c>
      <c r="Y135" s="36">
        <v>3519.4711607100003</v>
      </c>
    </row>
    <row r="136" spans="1:25" x14ac:dyDescent="0.2">
      <c r="A136" s="35">
        <v>21</v>
      </c>
      <c r="B136" s="36">
        <v>3546.3615479400005</v>
      </c>
      <c r="C136" s="36">
        <v>3667.1099551900006</v>
      </c>
      <c r="D136" s="36">
        <v>3832.2179028800001</v>
      </c>
      <c r="E136" s="36">
        <v>3912.7717209200005</v>
      </c>
      <c r="F136" s="36">
        <v>3940.7511467700006</v>
      </c>
      <c r="G136" s="36">
        <v>3977.3706877300001</v>
      </c>
      <c r="H136" s="36">
        <v>3967.9111005000004</v>
      </c>
      <c r="I136" s="36">
        <v>3929.3833603300004</v>
      </c>
      <c r="J136" s="36">
        <v>3746.3691391800003</v>
      </c>
      <c r="K136" s="36">
        <v>3704.2964845900005</v>
      </c>
      <c r="L136" s="36">
        <v>3676.0775166400003</v>
      </c>
      <c r="M136" s="36">
        <v>3763.5112122900005</v>
      </c>
      <c r="N136" s="36">
        <v>3804.2720875400005</v>
      </c>
      <c r="O136" s="36">
        <v>3770.2201959900003</v>
      </c>
      <c r="P136" s="36">
        <v>3809.2997571500005</v>
      </c>
      <c r="Q136" s="36">
        <v>3792.8839742900004</v>
      </c>
      <c r="R136" s="36">
        <v>3789.6332909300004</v>
      </c>
      <c r="S136" s="36">
        <v>3764.7804827100003</v>
      </c>
      <c r="T136" s="36">
        <v>3655.5165818400005</v>
      </c>
      <c r="U136" s="36">
        <v>3553.6555727900004</v>
      </c>
      <c r="V136" s="36">
        <v>3473.1174383500002</v>
      </c>
      <c r="W136" s="36">
        <v>3427.3428081600005</v>
      </c>
      <c r="X136" s="36">
        <v>3444.4268616100003</v>
      </c>
      <c r="Y136" s="36">
        <v>3471.2513897500003</v>
      </c>
    </row>
    <row r="137" spans="1:25" x14ac:dyDescent="0.2">
      <c r="A137" s="35">
        <v>22</v>
      </c>
      <c r="B137" s="36">
        <v>3664.2957440800005</v>
      </c>
      <c r="C137" s="36">
        <v>3751.9154056100006</v>
      </c>
      <c r="D137" s="36">
        <v>3867.3386406300006</v>
      </c>
      <c r="E137" s="36">
        <v>3874.5671462600003</v>
      </c>
      <c r="F137" s="36">
        <v>3874.4423632300004</v>
      </c>
      <c r="G137" s="36">
        <v>3877.3687627600002</v>
      </c>
      <c r="H137" s="36">
        <v>3847.2910500100006</v>
      </c>
      <c r="I137" s="36">
        <v>3776.9606109900005</v>
      </c>
      <c r="J137" s="36">
        <v>3707.2599045300003</v>
      </c>
      <c r="K137" s="36">
        <v>3658.9432953000005</v>
      </c>
      <c r="L137" s="36">
        <v>3640.3069047400004</v>
      </c>
      <c r="M137" s="36">
        <v>3740.0608180300005</v>
      </c>
      <c r="N137" s="36">
        <v>3785.8460351800004</v>
      </c>
      <c r="O137" s="36">
        <v>3789.9390915300005</v>
      </c>
      <c r="P137" s="36">
        <v>3817.0749902700004</v>
      </c>
      <c r="Q137" s="36">
        <v>3827.5577675500003</v>
      </c>
      <c r="R137" s="36">
        <v>3822.4193301400001</v>
      </c>
      <c r="S137" s="36">
        <v>3797.0969364300004</v>
      </c>
      <c r="T137" s="36">
        <v>3673.9289882300004</v>
      </c>
      <c r="U137" s="36">
        <v>3566.6617698700002</v>
      </c>
      <c r="V137" s="36">
        <v>3467.9900630400002</v>
      </c>
      <c r="W137" s="36">
        <v>3479.4231744800004</v>
      </c>
      <c r="X137" s="36">
        <v>3514.5072417300003</v>
      </c>
      <c r="Y137" s="36">
        <v>3570.9183550800003</v>
      </c>
    </row>
    <row r="138" spans="1:25" x14ac:dyDescent="0.2">
      <c r="A138" s="35">
        <v>23</v>
      </c>
      <c r="B138" s="36">
        <v>3675.8908407900003</v>
      </c>
      <c r="C138" s="36">
        <v>3768.4111595600007</v>
      </c>
      <c r="D138" s="36">
        <v>3872.0137796400004</v>
      </c>
      <c r="E138" s="36">
        <v>3868.0470364600005</v>
      </c>
      <c r="F138" s="36">
        <v>3861.2546124800001</v>
      </c>
      <c r="G138" s="36">
        <v>3904.8563766300003</v>
      </c>
      <c r="H138" s="36">
        <v>3848.3269197000004</v>
      </c>
      <c r="I138" s="36">
        <v>3812.1859412000003</v>
      </c>
      <c r="J138" s="36">
        <v>3670.2754908100005</v>
      </c>
      <c r="K138" s="36">
        <v>3623.4813603800003</v>
      </c>
      <c r="L138" s="36">
        <v>3642.5815614600006</v>
      </c>
      <c r="M138" s="36">
        <v>3769.1092700600002</v>
      </c>
      <c r="N138" s="36">
        <v>3818.0414236000006</v>
      </c>
      <c r="O138" s="36">
        <v>3821.1954839700002</v>
      </c>
      <c r="P138" s="36">
        <v>3821.3440919400005</v>
      </c>
      <c r="Q138" s="36">
        <v>3821.5589439700007</v>
      </c>
      <c r="R138" s="36">
        <v>3821.5535195100001</v>
      </c>
      <c r="S138" s="36">
        <v>3792.3966734000005</v>
      </c>
      <c r="T138" s="36">
        <v>3696.1172825500003</v>
      </c>
      <c r="U138" s="36">
        <v>3555.3944467200004</v>
      </c>
      <c r="V138" s="36">
        <v>3471.4192246900002</v>
      </c>
      <c r="W138" s="36">
        <v>3473.4073534900003</v>
      </c>
      <c r="X138" s="36">
        <v>3477.4285825700003</v>
      </c>
      <c r="Y138" s="36">
        <v>3509.5330505700003</v>
      </c>
    </row>
    <row r="139" spans="1:25" x14ac:dyDescent="0.2">
      <c r="A139" s="35">
        <v>24</v>
      </c>
      <c r="B139" s="36">
        <v>3589.1625293700004</v>
      </c>
      <c r="C139" s="36">
        <v>3722.2350109400004</v>
      </c>
      <c r="D139" s="36">
        <v>3869.9571663800007</v>
      </c>
      <c r="E139" s="36">
        <v>3884.4106619100003</v>
      </c>
      <c r="F139" s="36">
        <v>3884.4641752300004</v>
      </c>
      <c r="G139" s="36">
        <v>3893.5396649500003</v>
      </c>
      <c r="H139" s="36">
        <v>3838.4518132500007</v>
      </c>
      <c r="I139" s="36">
        <v>3796.5848760600002</v>
      </c>
      <c r="J139" s="36">
        <v>3648.3095981900005</v>
      </c>
      <c r="K139" s="36">
        <v>3639.7039890000005</v>
      </c>
      <c r="L139" s="36">
        <v>3659.0921629800005</v>
      </c>
      <c r="M139" s="36">
        <v>3728.5144239700003</v>
      </c>
      <c r="N139" s="36">
        <v>3765.6010620000006</v>
      </c>
      <c r="O139" s="36">
        <v>3811.5275301400006</v>
      </c>
      <c r="P139" s="36">
        <v>3819.4129401000005</v>
      </c>
      <c r="Q139" s="36">
        <v>3830.4135522400002</v>
      </c>
      <c r="R139" s="36">
        <v>3832.5219027400003</v>
      </c>
      <c r="S139" s="36">
        <v>3786.9606237500002</v>
      </c>
      <c r="T139" s="36">
        <v>3666.2826785700004</v>
      </c>
      <c r="U139" s="36">
        <v>3547.5481246300005</v>
      </c>
      <c r="V139" s="36">
        <v>3453.6326147400005</v>
      </c>
      <c r="W139" s="36">
        <v>3473.6697848900003</v>
      </c>
      <c r="X139" s="36">
        <v>3504.2400735900005</v>
      </c>
      <c r="Y139" s="36">
        <v>3512.7010612800004</v>
      </c>
    </row>
    <row r="140" spans="1:25" x14ac:dyDescent="0.2">
      <c r="A140" s="35">
        <v>25</v>
      </c>
      <c r="B140" s="36">
        <v>3569.9055452800003</v>
      </c>
      <c r="C140" s="36">
        <v>3676.7619484700003</v>
      </c>
      <c r="D140" s="36">
        <v>3810.4880715600002</v>
      </c>
      <c r="E140" s="36">
        <v>3823.7427570300006</v>
      </c>
      <c r="F140" s="36">
        <v>3828.4411201800003</v>
      </c>
      <c r="G140" s="36">
        <v>3839.2675822200003</v>
      </c>
      <c r="H140" s="36">
        <v>3752.6622807200001</v>
      </c>
      <c r="I140" s="36">
        <v>3747.2315836800003</v>
      </c>
      <c r="J140" s="36">
        <v>3605.9208547500002</v>
      </c>
      <c r="K140" s="36">
        <v>3633.6796752900004</v>
      </c>
      <c r="L140" s="36">
        <v>3619.6575565900002</v>
      </c>
      <c r="M140" s="36">
        <v>3687.6445157600006</v>
      </c>
      <c r="N140" s="36">
        <v>3730.7047249400002</v>
      </c>
      <c r="O140" s="36">
        <v>3778.0873246900001</v>
      </c>
      <c r="P140" s="36">
        <v>3794.4793439300001</v>
      </c>
      <c r="Q140" s="36">
        <v>3802.3468211400004</v>
      </c>
      <c r="R140" s="36">
        <v>3797.7008560500003</v>
      </c>
      <c r="S140" s="36">
        <v>3754.7071833200007</v>
      </c>
      <c r="T140" s="36">
        <v>3626.6312622500004</v>
      </c>
      <c r="U140" s="36">
        <v>3529.5636577200003</v>
      </c>
      <c r="V140" s="36">
        <v>3440.6559799400002</v>
      </c>
      <c r="W140" s="36">
        <v>3458.0296855600004</v>
      </c>
      <c r="X140" s="36">
        <v>3458.4428416200003</v>
      </c>
      <c r="Y140" s="36">
        <v>3484.0975815300003</v>
      </c>
    </row>
    <row r="141" spans="1:25" x14ac:dyDescent="0.2">
      <c r="A141" s="35">
        <v>26</v>
      </c>
      <c r="B141" s="36">
        <v>3569.9457528300004</v>
      </c>
      <c r="C141" s="36">
        <v>3656.9693625400005</v>
      </c>
      <c r="D141" s="36">
        <v>3788.2440008300005</v>
      </c>
      <c r="E141" s="36">
        <v>3819.5965288400002</v>
      </c>
      <c r="F141" s="36">
        <v>3815.6896105100004</v>
      </c>
      <c r="G141" s="36">
        <v>3816.3696862500001</v>
      </c>
      <c r="H141" s="36">
        <v>3722.0571643600006</v>
      </c>
      <c r="I141" s="36">
        <v>3702.9225173500004</v>
      </c>
      <c r="J141" s="36">
        <v>3599.4425476900005</v>
      </c>
      <c r="K141" s="36">
        <v>3627.9781797700002</v>
      </c>
      <c r="L141" s="36">
        <v>3622.9757103000002</v>
      </c>
      <c r="M141" s="36">
        <v>3681.5973526700004</v>
      </c>
      <c r="N141" s="36">
        <v>3721.0672214900005</v>
      </c>
      <c r="O141" s="36">
        <v>3751.2876915200004</v>
      </c>
      <c r="P141" s="36">
        <v>3761.1978873100006</v>
      </c>
      <c r="Q141" s="36">
        <v>3766.2308678600002</v>
      </c>
      <c r="R141" s="36">
        <v>3752.4359353200007</v>
      </c>
      <c r="S141" s="36">
        <v>3704.2071343100006</v>
      </c>
      <c r="T141" s="36">
        <v>3597.6876466400004</v>
      </c>
      <c r="U141" s="36">
        <v>3503.7369628500005</v>
      </c>
      <c r="V141" s="36">
        <v>3427.9427364200005</v>
      </c>
      <c r="W141" s="36">
        <v>3461.2475786400005</v>
      </c>
      <c r="X141" s="36">
        <v>3488.9561377900004</v>
      </c>
      <c r="Y141" s="36">
        <v>3511.9144009200004</v>
      </c>
    </row>
    <row r="142" spans="1:25" x14ac:dyDescent="0.2">
      <c r="A142" s="35">
        <v>27</v>
      </c>
      <c r="B142" s="36">
        <v>3548.1878001500004</v>
      </c>
      <c r="C142" s="36">
        <v>3648.7324112200004</v>
      </c>
      <c r="D142" s="36">
        <v>3716.2418299100004</v>
      </c>
      <c r="E142" s="36">
        <v>3710.7853220900006</v>
      </c>
      <c r="F142" s="36">
        <v>3707.9942743600004</v>
      </c>
      <c r="G142" s="36">
        <v>3695.7268063900005</v>
      </c>
      <c r="H142" s="36">
        <v>3617.3275321800002</v>
      </c>
      <c r="I142" s="36">
        <v>3545.7129021100004</v>
      </c>
      <c r="J142" s="36">
        <v>3465.6969092000004</v>
      </c>
      <c r="K142" s="36">
        <v>3469.8712250300005</v>
      </c>
      <c r="L142" s="36">
        <v>3479.1231322200001</v>
      </c>
      <c r="M142" s="36">
        <v>3531.5101525400005</v>
      </c>
      <c r="N142" s="36">
        <v>3576.3579497900005</v>
      </c>
      <c r="O142" s="36">
        <v>3586.6854907700003</v>
      </c>
      <c r="P142" s="36">
        <v>3571.7270481900005</v>
      </c>
      <c r="Q142" s="36">
        <v>3565.3447384700003</v>
      </c>
      <c r="R142" s="36">
        <v>3566.0286625600002</v>
      </c>
      <c r="S142" s="36">
        <v>3590.7177646700002</v>
      </c>
      <c r="T142" s="36">
        <v>3499.5340782700005</v>
      </c>
      <c r="U142" s="36">
        <v>3406.4264333300002</v>
      </c>
      <c r="V142" s="36">
        <v>3327.6680387600004</v>
      </c>
      <c r="W142" s="36">
        <v>3349.8048795300001</v>
      </c>
      <c r="X142" s="36">
        <v>3380.4544390900005</v>
      </c>
      <c r="Y142" s="36">
        <v>3422.3992022800003</v>
      </c>
    </row>
    <row r="143" spans="1:25" x14ac:dyDescent="0.2">
      <c r="A143" s="35">
        <v>28</v>
      </c>
      <c r="B143" s="36">
        <v>3497.0090833500003</v>
      </c>
      <c r="C143" s="36">
        <v>3599.8850476100006</v>
      </c>
      <c r="D143" s="36">
        <v>3722.4884730100002</v>
      </c>
      <c r="E143" s="36">
        <v>3771.1635449800006</v>
      </c>
      <c r="F143" s="36">
        <v>3760.3902796300004</v>
      </c>
      <c r="G143" s="36">
        <v>3759.3815164200005</v>
      </c>
      <c r="H143" s="36">
        <v>3697.6572868300004</v>
      </c>
      <c r="I143" s="36">
        <v>3599.1533373700004</v>
      </c>
      <c r="J143" s="36">
        <v>3487.5022542100005</v>
      </c>
      <c r="K143" s="36">
        <v>3496.1277087500002</v>
      </c>
      <c r="L143" s="36">
        <v>3500.9973143400002</v>
      </c>
      <c r="M143" s="36">
        <v>3535.1194012600004</v>
      </c>
      <c r="N143" s="36">
        <v>3570.0263574600003</v>
      </c>
      <c r="O143" s="36">
        <v>3596.5357770700002</v>
      </c>
      <c r="P143" s="36">
        <v>3627.5893290800004</v>
      </c>
      <c r="Q143" s="36">
        <v>3626.4157997300003</v>
      </c>
      <c r="R143" s="36">
        <v>3627.4365826700005</v>
      </c>
      <c r="S143" s="36">
        <v>3584.1890785600003</v>
      </c>
      <c r="T143" s="36">
        <v>3511.5877450600005</v>
      </c>
      <c r="U143" s="36">
        <v>3425.7055485600004</v>
      </c>
      <c r="V143" s="36">
        <v>3393.2043058100003</v>
      </c>
      <c r="W143" s="36">
        <v>3396.3181795700002</v>
      </c>
      <c r="X143" s="36">
        <v>3389.5877742800003</v>
      </c>
      <c r="Y143" s="36">
        <v>3408.7710140700005</v>
      </c>
    </row>
    <row r="144" spans="1:25" x14ac:dyDescent="0.2">
      <c r="A144" s="35">
        <v>29</v>
      </c>
      <c r="B144" s="36">
        <v>3478.9550321500005</v>
      </c>
      <c r="C144" s="36">
        <v>3588.7864799300005</v>
      </c>
      <c r="D144" s="36">
        <v>3699.6657203800005</v>
      </c>
      <c r="E144" s="36">
        <v>3748.5841950700005</v>
      </c>
      <c r="F144" s="36">
        <v>3746.0677698600002</v>
      </c>
      <c r="G144" s="36">
        <v>3735.7273366300005</v>
      </c>
      <c r="H144" s="36">
        <v>3691.9859415400006</v>
      </c>
      <c r="I144" s="36">
        <v>3599.3578413600003</v>
      </c>
      <c r="J144" s="36">
        <v>3474.0205877800004</v>
      </c>
      <c r="K144" s="36">
        <v>3467.7768507800001</v>
      </c>
      <c r="L144" s="36">
        <v>3474.3746188200003</v>
      </c>
      <c r="M144" s="36">
        <v>3541.9924457500001</v>
      </c>
      <c r="N144" s="36">
        <v>3577.8740745700006</v>
      </c>
      <c r="O144" s="36">
        <v>3582.7877090800002</v>
      </c>
      <c r="P144" s="36">
        <v>3582.3391573600002</v>
      </c>
      <c r="Q144" s="36">
        <v>3580.5010697000002</v>
      </c>
      <c r="R144" s="36">
        <v>3575.3509351300004</v>
      </c>
      <c r="S144" s="36">
        <v>3598.5942281800003</v>
      </c>
      <c r="T144" s="36">
        <v>3504.7561205400007</v>
      </c>
      <c r="U144" s="36">
        <v>3406.6719547000002</v>
      </c>
      <c r="V144" s="36">
        <v>3325.2374457300002</v>
      </c>
      <c r="W144" s="36">
        <v>3335.2948534300003</v>
      </c>
      <c r="X144" s="36">
        <v>3381.5490469300003</v>
      </c>
      <c r="Y144" s="36">
        <v>3383.5257754300005</v>
      </c>
    </row>
    <row r="145" spans="1:25" x14ac:dyDescent="0.2">
      <c r="A145" s="35">
        <v>30</v>
      </c>
      <c r="B145" s="36">
        <v>3490.2250284000002</v>
      </c>
      <c r="C145" s="36">
        <v>3571.1920284700004</v>
      </c>
      <c r="D145" s="36">
        <v>3709.8286510800003</v>
      </c>
      <c r="E145" s="36">
        <v>3727.9477755200005</v>
      </c>
      <c r="F145" s="36">
        <v>3724.8579177200004</v>
      </c>
      <c r="G145" s="36">
        <v>3701.3650439300004</v>
      </c>
      <c r="H145" s="36">
        <v>3615.6441906800005</v>
      </c>
      <c r="I145" s="36">
        <v>3548.3112865300004</v>
      </c>
      <c r="J145" s="36">
        <v>3461.5435001300002</v>
      </c>
      <c r="K145" s="36">
        <v>3469.0927534300004</v>
      </c>
      <c r="L145" s="36">
        <v>3532.2228202900005</v>
      </c>
      <c r="M145" s="36">
        <v>3562.7320267900004</v>
      </c>
      <c r="N145" s="36">
        <v>3654.5525005900004</v>
      </c>
      <c r="O145" s="36">
        <v>3656.3249046800001</v>
      </c>
      <c r="P145" s="36">
        <v>3649.0988672200006</v>
      </c>
      <c r="Q145" s="36">
        <v>3643.1957590500006</v>
      </c>
      <c r="R145" s="36">
        <v>3628.6109636100005</v>
      </c>
      <c r="S145" s="36">
        <v>3646.2569534400004</v>
      </c>
      <c r="T145" s="36">
        <v>3481.5582112000002</v>
      </c>
      <c r="U145" s="36">
        <v>3385.3295789800004</v>
      </c>
      <c r="V145" s="36">
        <v>3313.5844147600005</v>
      </c>
      <c r="W145" s="36">
        <v>3324.4313589100002</v>
      </c>
      <c r="X145" s="36">
        <v>3375.9052585800005</v>
      </c>
      <c r="Y145" s="36">
        <v>3400.3005558300001</v>
      </c>
    </row>
    <row r="146" spans="1:25" x14ac:dyDescent="0.2">
      <c r="A146" s="35">
        <v>31</v>
      </c>
      <c r="B146" s="36">
        <v>3500.8391120400001</v>
      </c>
      <c r="C146" s="36">
        <v>3598.2302919900003</v>
      </c>
      <c r="D146" s="36">
        <v>3719.4392020800005</v>
      </c>
      <c r="E146" s="36">
        <v>3766.2791094900003</v>
      </c>
      <c r="F146" s="36">
        <v>3757.0758650400003</v>
      </c>
      <c r="G146" s="36">
        <v>3724.1942572500002</v>
      </c>
      <c r="H146" s="36">
        <v>3620.6147671400004</v>
      </c>
      <c r="I146" s="36">
        <v>3537.1109573300005</v>
      </c>
      <c r="J146" s="36">
        <v>3434.6274499100005</v>
      </c>
      <c r="K146" s="36">
        <v>3461.1813538700003</v>
      </c>
      <c r="L146" s="36">
        <v>3466.1380633000003</v>
      </c>
      <c r="M146" s="36">
        <v>3539.8250288600002</v>
      </c>
      <c r="N146" s="36">
        <v>3581.3536527100005</v>
      </c>
      <c r="O146" s="36">
        <v>3656.7552174100001</v>
      </c>
      <c r="P146" s="36">
        <v>3682.8215968600002</v>
      </c>
      <c r="Q146" s="36">
        <v>3674.5750160600005</v>
      </c>
      <c r="R146" s="36">
        <v>3669.1626817700003</v>
      </c>
      <c r="S146" s="36">
        <v>3583.7720603700004</v>
      </c>
      <c r="T146" s="36">
        <v>3485.4763958800004</v>
      </c>
      <c r="U146" s="36">
        <v>3385.6281114300004</v>
      </c>
      <c r="V146" s="36">
        <v>3317.3185770500004</v>
      </c>
      <c r="W146" s="36">
        <v>3329.8644977100003</v>
      </c>
      <c r="X146" s="36">
        <v>3344.2098574400006</v>
      </c>
      <c r="Y146" s="36">
        <v>3346.6353741400003</v>
      </c>
    </row>
    <row r="148" spans="1:25" x14ac:dyDescent="0.2">
      <c r="A148" s="41"/>
      <c r="B148" s="33"/>
    </row>
    <row r="149" spans="1:25" ht="29.25" customHeight="1" x14ac:dyDescent="0.2">
      <c r="A149" s="111" t="s">
        <v>0</v>
      </c>
      <c r="B149" s="129" t="s">
        <v>146</v>
      </c>
      <c r="C149" s="130"/>
      <c r="D149" s="130"/>
      <c r="E149" s="130"/>
      <c r="F149" s="130"/>
      <c r="G149" s="130"/>
      <c r="H149" s="130"/>
      <c r="I149" s="130"/>
      <c r="J149" s="130"/>
      <c r="K149" s="130"/>
      <c r="L149" s="130"/>
      <c r="M149" s="130"/>
      <c r="N149" s="130"/>
      <c r="O149" s="130"/>
      <c r="P149" s="130"/>
      <c r="Q149" s="130"/>
      <c r="R149" s="130"/>
      <c r="S149" s="130"/>
      <c r="T149" s="130"/>
      <c r="U149" s="130"/>
      <c r="V149" s="130"/>
      <c r="W149" s="130"/>
      <c r="X149" s="130"/>
      <c r="Y149" s="130"/>
    </row>
    <row r="150" spans="1:25" x14ac:dyDescent="0.2">
      <c r="A150" s="111"/>
      <c r="B150" s="34" t="s">
        <v>74</v>
      </c>
      <c r="C150" s="34" t="s">
        <v>75</v>
      </c>
      <c r="D150" s="34" t="s">
        <v>76</v>
      </c>
      <c r="E150" s="34" t="s">
        <v>77</v>
      </c>
      <c r="F150" s="34" t="s">
        <v>78</v>
      </c>
      <c r="G150" s="34" t="s">
        <v>79</v>
      </c>
      <c r="H150" s="34" t="s">
        <v>80</v>
      </c>
      <c r="I150" s="34" t="s">
        <v>81</v>
      </c>
      <c r="J150" s="34" t="s">
        <v>82</v>
      </c>
      <c r="K150" s="34" t="s">
        <v>83</v>
      </c>
      <c r="L150" s="34" t="s">
        <v>84</v>
      </c>
      <c r="M150" s="34" t="s">
        <v>85</v>
      </c>
      <c r="N150" s="34" t="s">
        <v>86</v>
      </c>
      <c r="O150" s="34" t="s">
        <v>87</v>
      </c>
      <c r="P150" s="34" t="s">
        <v>88</v>
      </c>
      <c r="Q150" s="34" t="s">
        <v>89</v>
      </c>
      <c r="R150" s="34" t="s">
        <v>90</v>
      </c>
      <c r="S150" s="34" t="s">
        <v>91</v>
      </c>
      <c r="T150" s="34" t="s">
        <v>92</v>
      </c>
      <c r="U150" s="34" t="s">
        <v>93</v>
      </c>
      <c r="V150" s="34" t="s">
        <v>94</v>
      </c>
      <c r="W150" s="34" t="s">
        <v>95</v>
      </c>
      <c r="X150" s="34" t="s">
        <v>96</v>
      </c>
      <c r="Y150" s="34" t="s">
        <v>97</v>
      </c>
    </row>
    <row r="151" spans="1:25" x14ac:dyDescent="0.2">
      <c r="A151" s="35">
        <v>1</v>
      </c>
      <c r="B151" s="36">
        <v>161.53853076999999</v>
      </c>
      <c r="C151" s="36">
        <v>183.09910762999999</v>
      </c>
      <c r="D151" s="36">
        <v>208.60299753000001</v>
      </c>
      <c r="E151" s="36">
        <v>219.40366929000001</v>
      </c>
      <c r="F151" s="36">
        <v>221.99708226999999</v>
      </c>
      <c r="G151" s="36">
        <v>217.57853574999999</v>
      </c>
      <c r="H151" s="36">
        <v>213.95613245000001</v>
      </c>
      <c r="I151" s="36">
        <v>201.99574297000001</v>
      </c>
      <c r="J151" s="36">
        <v>175.33101393999999</v>
      </c>
      <c r="K151" s="36">
        <v>168.59414580000001</v>
      </c>
      <c r="L151" s="36">
        <v>164.80164586999999</v>
      </c>
      <c r="M151" s="36">
        <v>181.27060969999999</v>
      </c>
      <c r="N151" s="36">
        <v>188.98248741</v>
      </c>
      <c r="O151" s="36">
        <v>191.0642191</v>
      </c>
      <c r="P151" s="36">
        <v>193.02896666999999</v>
      </c>
      <c r="Q151" s="36">
        <v>195.68164114999999</v>
      </c>
      <c r="R151" s="36">
        <v>199.12020554</v>
      </c>
      <c r="S151" s="36">
        <v>191.9328179</v>
      </c>
      <c r="T151" s="36">
        <v>174.26296708000001</v>
      </c>
      <c r="U151" s="36">
        <v>157.80205223999999</v>
      </c>
      <c r="V151" s="36">
        <v>141.60599837000001</v>
      </c>
      <c r="W151" s="36">
        <v>139.57982831999999</v>
      </c>
      <c r="X151" s="36">
        <v>144.00923872000001</v>
      </c>
      <c r="Y151" s="36">
        <v>150.09998727999999</v>
      </c>
    </row>
    <row r="152" spans="1:25" x14ac:dyDescent="0.2">
      <c r="A152" s="35">
        <v>2</v>
      </c>
      <c r="B152" s="36">
        <v>156.68065442</v>
      </c>
      <c r="C152" s="36">
        <v>177.38760070999999</v>
      </c>
      <c r="D152" s="36">
        <v>197.59593318</v>
      </c>
      <c r="E152" s="36">
        <v>206.8299671</v>
      </c>
      <c r="F152" s="36">
        <v>209.98678126999999</v>
      </c>
      <c r="G152" s="36">
        <v>214.05775560999999</v>
      </c>
      <c r="H152" s="36">
        <v>216.39450916000001</v>
      </c>
      <c r="I152" s="36">
        <v>200.63318113</v>
      </c>
      <c r="J152" s="36">
        <v>175.31119136999999</v>
      </c>
      <c r="K152" s="36">
        <v>168.69080296999999</v>
      </c>
      <c r="L152" s="36">
        <v>163.39400927</v>
      </c>
      <c r="M152" s="36">
        <v>175.09889433999999</v>
      </c>
      <c r="N152" s="36">
        <v>183.35662368999999</v>
      </c>
      <c r="O152" s="36">
        <v>189.14059166000001</v>
      </c>
      <c r="P152" s="36">
        <v>190.86472864000001</v>
      </c>
      <c r="Q152" s="36">
        <v>194.41643342</v>
      </c>
      <c r="R152" s="36">
        <v>195.48126721</v>
      </c>
      <c r="S152" s="36">
        <v>185.46695642</v>
      </c>
      <c r="T152" s="36">
        <v>167.35025834999999</v>
      </c>
      <c r="U152" s="36">
        <v>150.90241911999999</v>
      </c>
      <c r="V152" s="36">
        <v>139.33153679</v>
      </c>
      <c r="W152" s="36">
        <v>140.00391501999999</v>
      </c>
      <c r="X152" s="36">
        <v>139.84267091000001</v>
      </c>
      <c r="Y152" s="36">
        <v>147.79356519000001</v>
      </c>
    </row>
    <row r="153" spans="1:25" x14ac:dyDescent="0.2">
      <c r="A153" s="35">
        <v>3</v>
      </c>
      <c r="B153" s="36">
        <v>152.07395471999999</v>
      </c>
      <c r="C153" s="36">
        <v>172.99767706</v>
      </c>
      <c r="D153" s="36">
        <v>190.60182234999999</v>
      </c>
      <c r="E153" s="36">
        <v>196.21748410999999</v>
      </c>
      <c r="F153" s="36">
        <v>198.82162722000001</v>
      </c>
      <c r="G153" s="36">
        <v>206.20195785999999</v>
      </c>
      <c r="H153" s="36">
        <v>208.10119367999999</v>
      </c>
      <c r="I153" s="36">
        <v>204.89441407999999</v>
      </c>
      <c r="J153" s="36">
        <v>186.48733779</v>
      </c>
      <c r="K153" s="36">
        <v>180.56425694999999</v>
      </c>
      <c r="L153" s="36">
        <v>177.05162695000001</v>
      </c>
      <c r="M153" s="36">
        <v>192.23255336</v>
      </c>
      <c r="N153" s="36">
        <v>199.63300384999999</v>
      </c>
      <c r="O153" s="36">
        <v>202.21737066</v>
      </c>
      <c r="P153" s="36">
        <v>205.42664975</v>
      </c>
      <c r="Q153" s="36">
        <v>206.0802084</v>
      </c>
      <c r="R153" s="36">
        <v>207.78326981999999</v>
      </c>
      <c r="S153" s="36">
        <v>201.71787280000001</v>
      </c>
      <c r="T153" s="36">
        <v>182.28655037999999</v>
      </c>
      <c r="U153" s="36">
        <v>164.50907688000001</v>
      </c>
      <c r="V153" s="36">
        <v>148.32744388</v>
      </c>
      <c r="W153" s="36">
        <v>147.18839263000001</v>
      </c>
      <c r="X153" s="36">
        <v>148.87418352</v>
      </c>
      <c r="Y153" s="36">
        <v>155.24033632000001</v>
      </c>
    </row>
    <row r="154" spans="1:25" x14ac:dyDescent="0.2">
      <c r="A154" s="35">
        <v>4</v>
      </c>
      <c r="B154" s="36">
        <v>167.68418782000001</v>
      </c>
      <c r="C154" s="36">
        <v>194.03459741</v>
      </c>
      <c r="D154" s="36">
        <v>203.38831246000001</v>
      </c>
      <c r="E154" s="36">
        <v>198.36093073999999</v>
      </c>
      <c r="F154" s="36">
        <v>198.85026886</v>
      </c>
      <c r="G154" s="36">
        <v>197.63749784000001</v>
      </c>
      <c r="H154" s="36">
        <v>199.69150368999999</v>
      </c>
      <c r="I154" s="36">
        <v>186.72473708999999</v>
      </c>
      <c r="J154" s="36">
        <v>166.70945441999999</v>
      </c>
      <c r="K154" s="36">
        <v>164.15764455999999</v>
      </c>
      <c r="L154" s="36">
        <v>166.44518321000001</v>
      </c>
      <c r="M154" s="36">
        <v>184.13274451999999</v>
      </c>
      <c r="N154" s="36">
        <v>193.62837278000001</v>
      </c>
      <c r="O154" s="36">
        <v>194.42054002</v>
      </c>
      <c r="P154" s="36">
        <v>201.00315861999999</v>
      </c>
      <c r="Q154" s="36">
        <v>201.61112967</v>
      </c>
      <c r="R154" s="36">
        <v>200.64705950999999</v>
      </c>
      <c r="S154" s="36">
        <v>190.61383774000001</v>
      </c>
      <c r="T154" s="36">
        <v>168.35102914999999</v>
      </c>
      <c r="U154" s="36">
        <v>148.95379743000001</v>
      </c>
      <c r="V154" s="36">
        <v>137.23301361</v>
      </c>
      <c r="W154" s="36">
        <v>142.65618724999999</v>
      </c>
      <c r="X154" s="36">
        <v>135.12300834999999</v>
      </c>
      <c r="Y154" s="36">
        <v>134.20587244999999</v>
      </c>
    </row>
    <row r="155" spans="1:25" x14ac:dyDescent="0.2">
      <c r="A155" s="35">
        <v>5</v>
      </c>
      <c r="B155" s="36">
        <v>162.40917272999999</v>
      </c>
      <c r="C155" s="36">
        <v>176.84506024000001</v>
      </c>
      <c r="D155" s="36">
        <v>200.27733083999999</v>
      </c>
      <c r="E155" s="36">
        <v>209.48266319999999</v>
      </c>
      <c r="F155" s="36">
        <v>213.93770886999999</v>
      </c>
      <c r="G155" s="36">
        <v>214.05241233999999</v>
      </c>
      <c r="H155" s="36">
        <v>211.73500960000001</v>
      </c>
      <c r="I155" s="36">
        <v>199.71587266</v>
      </c>
      <c r="J155" s="36">
        <v>181.29036852999999</v>
      </c>
      <c r="K155" s="36">
        <v>180.89891797000001</v>
      </c>
      <c r="L155" s="36">
        <v>180.21960175000001</v>
      </c>
      <c r="M155" s="36">
        <v>197.18572566</v>
      </c>
      <c r="N155" s="36">
        <v>210.51971126000001</v>
      </c>
      <c r="O155" s="36">
        <v>209.94321751999999</v>
      </c>
      <c r="P155" s="36">
        <v>217.23461922000001</v>
      </c>
      <c r="Q155" s="36">
        <v>218.73841472999999</v>
      </c>
      <c r="R155" s="36">
        <v>221.03409396000001</v>
      </c>
      <c r="S155" s="36">
        <v>211.53679833999999</v>
      </c>
      <c r="T155" s="36">
        <v>188.71507249000001</v>
      </c>
      <c r="U155" s="36">
        <v>170.14405665999999</v>
      </c>
      <c r="V155" s="36">
        <v>151.82460499000001</v>
      </c>
      <c r="W155" s="36">
        <v>149.21680268</v>
      </c>
      <c r="X155" s="36">
        <v>151.73998564999999</v>
      </c>
      <c r="Y155" s="36">
        <v>156.14023394</v>
      </c>
    </row>
    <row r="156" spans="1:25" x14ac:dyDescent="0.2">
      <c r="A156" s="35">
        <v>6</v>
      </c>
      <c r="B156" s="36">
        <v>168.55045627000001</v>
      </c>
      <c r="C156" s="36">
        <v>191.02383527000001</v>
      </c>
      <c r="D156" s="36">
        <v>215.27391850999999</v>
      </c>
      <c r="E156" s="36">
        <v>223.47785099000001</v>
      </c>
      <c r="F156" s="36">
        <v>224.48306599</v>
      </c>
      <c r="G156" s="36">
        <v>221.65985018999999</v>
      </c>
      <c r="H156" s="36">
        <v>213.89121306000001</v>
      </c>
      <c r="I156" s="36">
        <v>204.91129563000001</v>
      </c>
      <c r="J156" s="36">
        <v>179.11427214</v>
      </c>
      <c r="K156" s="36">
        <v>180.43367824000001</v>
      </c>
      <c r="L156" s="36">
        <v>179.18142752</v>
      </c>
      <c r="M156" s="36">
        <v>201.22205111</v>
      </c>
      <c r="N156" s="36">
        <v>212.93145580999999</v>
      </c>
      <c r="O156" s="36">
        <v>213.55574397999999</v>
      </c>
      <c r="P156" s="36">
        <v>214.98895544000001</v>
      </c>
      <c r="Q156" s="36">
        <v>214.01496381000001</v>
      </c>
      <c r="R156" s="36">
        <v>211.99149027999999</v>
      </c>
      <c r="S156" s="36">
        <v>204.09608166999999</v>
      </c>
      <c r="T156" s="36">
        <v>183.85309022000001</v>
      </c>
      <c r="U156" s="36">
        <v>163.99710722</v>
      </c>
      <c r="V156" s="36">
        <v>147.24230419</v>
      </c>
      <c r="W156" s="36">
        <v>145.22041672</v>
      </c>
      <c r="X156" s="36">
        <v>150.07524193</v>
      </c>
      <c r="Y156" s="36">
        <v>151.39271375999999</v>
      </c>
    </row>
    <row r="157" spans="1:25" x14ac:dyDescent="0.2">
      <c r="A157" s="35">
        <v>7</v>
      </c>
      <c r="B157" s="36">
        <v>169.17831937</v>
      </c>
      <c r="C157" s="36">
        <v>183.15142944999999</v>
      </c>
      <c r="D157" s="36">
        <v>216.65247708999999</v>
      </c>
      <c r="E157" s="36">
        <v>224.08901094999999</v>
      </c>
      <c r="F157" s="36">
        <v>224.50922360999999</v>
      </c>
      <c r="G157" s="36">
        <v>224.88744129</v>
      </c>
      <c r="H157" s="36">
        <v>221.05064985000001</v>
      </c>
      <c r="I157" s="36">
        <v>204.6265483</v>
      </c>
      <c r="J157" s="36">
        <v>181.99647446</v>
      </c>
      <c r="K157" s="36">
        <v>180.17494579000001</v>
      </c>
      <c r="L157" s="36">
        <v>179.11503721</v>
      </c>
      <c r="M157" s="36">
        <v>196.17785130999999</v>
      </c>
      <c r="N157" s="36">
        <v>203.13502428999999</v>
      </c>
      <c r="O157" s="36">
        <v>207.02745300000001</v>
      </c>
      <c r="P157" s="36">
        <v>210.48402123</v>
      </c>
      <c r="Q157" s="36">
        <v>211.37289261000001</v>
      </c>
      <c r="R157" s="36">
        <v>210.39440099999999</v>
      </c>
      <c r="S157" s="36">
        <v>202.80852372999999</v>
      </c>
      <c r="T157" s="36">
        <v>182.20015849999999</v>
      </c>
      <c r="U157" s="36">
        <v>159.61620898999999</v>
      </c>
      <c r="V157" s="36">
        <v>143.19765343</v>
      </c>
      <c r="W157" s="36">
        <v>147.00571385999999</v>
      </c>
      <c r="X157" s="36">
        <v>148.99169802</v>
      </c>
      <c r="Y157" s="36">
        <v>152.08946831</v>
      </c>
    </row>
    <row r="158" spans="1:25" x14ac:dyDescent="0.2">
      <c r="A158" s="35">
        <v>8</v>
      </c>
      <c r="B158" s="36">
        <v>165.13274268000001</v>
      </c>
      <c r="C158" s="36">
        <v>186.81668592</v>
      </c>
      <c r="D158" s="36">
        <v>213.01455442</v>
      </c>
      <c r="E158" s="36">
        <v>225.70762096999999</v>
      </c>
      <c r="F158" s="36">
        <v>227.59475749000001</v>
      </c>
      <c r="G158" s="36">
        <v>227.66852514000001</v>
      </c>
      <c r="H158" s="36">
        <v>224.46916469000001</v>
      </c>
      <c r="I158" s="36">
        <v>211.15789015999999</v>
      </c>
      <c r="J158" s="36">
        <v>182.08990026999999</v>
      </c>
      <c r="K158" s="36">
        <v>176.47864139000001</v>
      </c>
      <c r="L158" s="36">
        <v>175.32877686</v>
      </c>
      <c r="M158" s="36">
        <v>191.17263672999999</v>
      </c>
      <c r="N158" s="36">
        <v>200.30957487000001</v>
      </c>
      <c r="O158" s="36">
        <v>205.78292192999999</v>
      </c>
      <c r="P158" s="36">
        <v>209.56831955999999</v>
      </c>
      <c r="Q158" s="36">
        <v>211.96025595</v>
      </c>
      <c r="R158" s="36">
        <v>211.96740700999999</v>
      </c>
      <c r="S158" s="36">
        <v>203.60557023000001</v>
      </c>
      <c r="T158" s="36">
        <v>179.62870598000001</v>
      </c>
      <c r="U158" s="36">
        <v>155.04579805</v>
      </c>
      <c r="V158" s="36">
        <v>139.74737508000001</v>
      </c>
      <c r="W158" s="36">
        <v>142.13454100999999</v>
      </c>
      <c r="X158" s="36">
        <v>142.63279944000001</v>
      </c>
      <c r="Y158" s="36">
        <v>151.04497036999999</v>
      </c>
    </row>
    <row r="159" spans="1:25" x14ac:dyDescent="0.2">
      <c r="A159" s="35">
        <v>9</v>
      </c>
      <c r="B159" s="36">
        <v>169.7970661</v>
      </c>
      <c r="C159" s="36">
        <v>190.80700481</v>
      </c>
      <c r="D159" s="36">
        <v>217.14358088</v>
      </c>
      <c r="E159" s="36">
        <v>230.41369839999999</v>
      </c>
      <c r="F159" s="36">
        <v>235.16150923000001</v>
      </c>
      <c r="G159" s="36">
        <v>233.04982065999999</v>
      </c>
      <c r="H159" s="36">
        <v>229.72191699999999</v>
      </c>
      <c r="I159" s="36">
        <v>219.00181936000001</v>
      </c>
      <c r="J159" s="36">
        <v>188.26655407000001</v>
      </c>
      <c r="K159" s="36">
        <v>183.11503521</v>
      </c>
      <c r="L159" s="36">
        <v>178.76400472</v>
      </c>
      <c r="M159" s="36">
        <v>194.10270406999999</v>
      </c>
      <c r="N159" s="36">
        <v>200.74122800999999</v>
      </c>
      <c r="O159" s="36">
        <v>204.19393803</v>
      </c>
      <c r="P159" s="36">
        <v>206.84829360000001</v>
      </c>
      <c r="Q159" s="36">
        <v>209.08822735999999</v>
      </c>
      <c r="R159" s="36">
        <v>210.38116586999999</v>
      </c>
      <c r="S159" s="36">
        <v>202.91834664000001</v>
      </c>
      <c r="T159" s="36">
        <v>182.13836411</v>
      </c>
      <c r="U159" s="36">
        <v>160.67980978</v>
      </c>
      <c r="V159" s="36">
        <v>138.22107588</v>
      </c>
      <c r="W159" s="36">
        <v>136.24281371000001</v>
      </c>
      <c r="X159" s="36">
        <v>146.85320447999999</v>
      </c>
      <c r="Y159" s="36">
        <v>151.59547520999999</v>
      </c>
    </row>
    <row r="160" spans="1:25" x14ac:dyDescent="0.2">
      <c r="A160" s="35">
        <v>10</v>
      </c>
      <c r="B160" s="36">
        <v>166.96684557</v>
      </c>
      <c r="C160" s="36">
        <v>188.87871885999999</v>
      </c>
      <c r="D160" s="36">
        <v>211.62148848000001</v>
      </c>
      <c r="E160" s="36">
        <v>223.40201642</v>
      </c>
      <c r="F160" s="36">
        <v>225.81864376999999</v>
      </c>
      <c r="G160" s="36">
        <v>232.10637204</v>
      </c>
      <c r="H160" s="36">
        <v>228.53332752</v>
      </c>
      <c r="I160" s="36">
        <v>217.68537352000001</v>
      </c>
      <c r="J160" s="36">
        <v>186.15031839</v>
      </c>
      <c r="K160" s="36">
        <v>179.30782618000001</v>
      </c>
      <c r="L160" s="36">
        <v>176.94038484000001</v>
      </c>
      <c r="M160" s="36">
        <v>194.58533009999999</v>
      </c>
      <c r="N160" s="36">
        <v>204.04706981000001</v>
      </c>
      <c r="O160" s="36">
        <v>208.18114248000001</v>
      </c>
      <c r="P160" s="36">
        <v>199.99358222999999</v>
      </c>
      <c r="Q160" s="36">
        <v>210.31223327000001</v>
      </c>
      <c r="R160" s="36">
        <v>212.97636724</v>
      </c>
      <c r="S160" s="36">
        <v>206.50352659000001</v>
      </c>
      <c r="T160" s="36">
        <v>184.1152233</v>
      </c>
      <c r="U160" s="36">
        <v>157.21939706000001</v>
      </c>
      <c r="V160" s="36">
        <v>146.08520701</v>
      </c>
      <c r="W160" s="36">
        <v>146.75926355999999</v>
      </c>
      <c r="X160" s="36">
        <v>144.92778809999999</v>
      </c>
      <c r="Y160" s="36">
        <v>158.02114745</v>
      </c>
    </row>
    <row r="161" spans="1:25" x14ac:dyDescent="0.2">
      <c r="A161" s="35">
        <v>11</v>
      </c>
      <c r="B161" s="36">
        <v>173.63692352999999</v>
      </c>
      <c r="C161" s="36">
        <v>188.56876695</v>
      </c>
      <c r="D161" s="36">
        <v>217.08574443000001</v>
      </c>
      <c r="E161" s="36">
        <v>231.75932897999999</v>
      </c>
      <c r="F161" s="36">
        <v>231.32333550000001</v>
      </c>
      <c r="G161" s="36">
        <v>231.39891679999999</v>
      </c>
      <c r="H161" s="36">
        <v>223.36875492999999</v>
      </c>
      <c r="I161" s="36">
        <v>207.83961246000001</v>
      </c>
      <c r="J161" s="36">
        <v>178.70706483000001</v>
      </c>
      <c r="K161" s="36">
        <v>177.33301616</v>
      </c>
      <c r="L161" s="36">
        <v>175.69220447000001</v>
      </c>
      <c r="M161" s="36">
        <v>191.94527396000001</v>
      </c>
      <c r="N161" s="36">
        <v>199.76231530000001</v>
      </c>
      <c r="O161" s="36">
        <v>201.61900928</v>
      </c>
      <c r="P161" s="36">
        <v>203.75009969999999</v>
      </c>
      <c r="Q161" s="36">
        <v>204.60525129999999</v>
      </c>
      <c r="R161" s="36">
        <v>208.37018725999999</v>
      </c>
      <c r="S161" s="36">
        <v>201.99192589</v>
      </c>
      <c r="T161" s="36">
        <v>181.22594697</v>
      </c>
      <c r="U161" s="36">
        <v>162.01678801</v>
      </c>
      <c r="V161" s="36">
        <v>147.18273248</v>
      </c>
      <c r="W161" s="36">
        <v>146.44934885000001</v>
      </c>
      <c r="X161" s="36">
        <v>148.65686567</v>
      </c>
      <c r="Y161" s="36">
        <v>152.90860867000001</v>
      </c>
    </row>
    <row r="162" spans="1:25" x14ac:dyDescent="0.2">
      <c r="A162" s="35">
        <v>12</v>
      </c>
      <c r="B162" s="36">
        <v>170.17442272</v>
      </c>
      <c r="C162" s="36">
        <v>185.27577934999999</v>
      </c>
      <c r="D162" s="36">
        <v>203.17888816999999</v>
      </c>
      <c r="E162" s="36">
        <v>212.79365770999999</v>
      </c>
      <c r="F162" s="36">
        <v>213.41135432999999</v>
      </c>
      <c r="G162" s="36">
        <v>212.97348668000001</v>
      </c>
      <c r="H162" s="36">
        <v>214.54786422000001</v>
      </c>
      <c r="I162" s="36">
        <v>201.00231925</v>
      </c>
      <c r="J162" s="36">
        <v>178.35146130000001</v>
      </c>
      <c r="K162" s="36">
        <v>178.34670754000001</v>
      </c>
      <c r="L162" s="36">
        <v>173.26431972</v>
      </c>
      <c r="M162" s="36">
        <v>191.27779659999999</v>
      </c>
      <c r="N162" s="36">
        <v>201.35256734000001</v>
      </c>
      <c r="O162" s="36">
        <v>201.88188905000001</v>
      </c>
      <c r="P162" s="36">
        <v>201.50388491999999</v>
      </c>
      <c r="Q162" s="36">
        <v>203.38886915</v>
      </c>
      <c r="R162" s="36">
        <v>207.24853540000001</v>
      </c>
      <c r="S162" s="36">
        <v>199.60969549999999</v>
      </c>
      <c r="T162" s="36">
        <v>180.88051929</v>
      </c>
      <c r="U162" s="36">
        <v>164.97227265000001</v>
      </c>
      <c r="V162" s="36">
        <v>149.96498853</v>
      </c>
      <c r="W162" s="36">
        <v>147.61499941</v>
      </c>
      <c r="X162" s="36">
        <v>150.18906358999999</v>
      </c>
      <c r="Y162" s="36">
        <v>151.10494102999999</v>
      </c>
    </row>
    <row r="163" spans="1:25" x14ac:dyDescent="0.2">
      <c r="A163" s="35">
        <v>13</v>
      </c>
      <c r="B163" s="36">
        <v>170.24106305999999</v>
      </c>
      <c r="C163" s="36">
        <v>189.70449192999999</v>
      </c>
      <c r="D163" s="36">
        <v>212.25740708000001</v>
      </c>
      <c r="E163" s="36">
        <v>221.13150383999999</v>
      </c>
      <c r="F163" s="36">
        <v>222.52513794999999</v>
      </c>
      <c r="G163" s="36">
        <v>223.67309011</v>
      </c>
      <c r="H163" s="36">
        <v>222.38890633</v>
      </c>
      <c r="I163" s="36">
        <v>204.20706362999999</v>
      </c>
      <c r="J163" s="36">
        <v>179.55950959</v>
      </c>
      <c r="K163" s="36">
        <v>177.77813544</v>
      </c>
      <c r="L163" s="36">
        <v>174.15205607999999</v>
      </c>
      <c r="M163" s="36">
        <v>192.43107667000001</v>
      </c>
      <c r="N163" s="36">
        <v>200.59316018000001</v>
      </c>
      <c r="O163" s="36">
        <v>197.49081143999999</v>
      </c>
      <c r="P163" s="36">
        <v>198.55319875999999</v>
      </c>
      <c r="Q163" s="36">
        <v>200.62563075</v>
      </c>
      <c r="R163" s="36">
        <v>203.19516143999999</v>
      </c>
      <c r="S163" s="36">
        <v>197.34798180999999</v>
      </c>
      <c r="T163" s="36">
        <v>176.93859914000001</v>
      </c>
      <c r="U163" s="36">
        <v>161.11522762999999</v>
      </c>
      <c r="V163" s="36">
        <v>148.25821336000001</v>
      </c>
      <c r="W163" s="36">
        <v>144.81844907000001</v>
      </c>
      <c r="X163" s="36">
        <v>147.39108578</v>
      </c>
      <c r="Y163" s="36">
        <v>148.54066718999999</v>
      </c>
    </row>
    <row r="164" spans="1:25" x14ac:dyDescent="0.2">
      <c r="A164" s="35">
        <v>14</v>
      </c>
      <c r="B164" s="36">
        <v>169.82505462</v>
      </c>
      <c r="C164" s="36">
        <v>189.63119914000001</v>
      </c>
      <c r="D164" s="36">
        <v>214.41494435000001</v>
      </c>
      <c r="E164" s="36">
        <v>221.30566038000001</v>
      </c>
      <c r="F164" s="36">
        <v>221.86211410000001</v>
      </c>
      <c r="G164" s="36">
        <v>222.26722617999999</v>
      </c>
      <c r="H164" s="36">
        <v>220.67058053</v>
      </c>
      <c r="I164" s="36">
        <v>205.99173171000001</v>
      </c>
      <c r="J164" s="36">
        <v>178.56855127</v>
      </c>
      <c r="K164" s="36">
        <v>170.64526882999999</v>
      </c>
      <c r="L164" s="36">
        <v>167.30772213</v>
      </c>
      <c r="M164" s="36">
        <v>183.34237999000001</v>
      </c>
      <c r="N164" s="36">
        <v>189.25481689</v>
      </c>
      <c r="O164" s="36">
        <v>191.70215021999999</v>
      </c>
      <c r="P164" s="36">
        <v>195.36819320999999</v>
      </c>
      <c r="Q164" s="36">
        <v>198.06669364999999</v>
      </c>
      <c r="R164" s="36">
        <v>198.75476581000001</v>
      </c>
      <c r="S164" s="36">
        <v>191.30169104000001</v>
      </c>
      <c r="T164" s="36">
        <v>171.21185141999999</v>
      </c>
      <c r="U164" s="36">
        <v>154.29969245999999</v>
      </c>
      <c r="V164" s="36">
        <v>139.25411925</v>
      </c>
      <c r="W164" s="36">
        <v>137.42851451999999</v>
      </c>
      <c r="X164" s="36">
        <v>137.36403856000001</v>
      </c>
      <c r="Y164" s="36">
        <v>142.28698388000001</v>
      </c>
    </row>
    <row r="165" spans="1:25" x14ac:dyDescent="0.2">
      <c r="A165" s="35">
        <v>15</v>
      </c>
      <c r="B165" s="36">
        <v>156.14251472999999</v>
      </c>
      <c r="C165" s="36">
        <v>174.69472519000001</v>
      </c>
      <c r="D165" s="36">
        <v>196.25619861999999</v>
      </c>
      <c r="E165" s="36">
        <v>197.37612308000001</v>
      </c>
      <c r="F165" s="36">
        <v>197.4146169</v>
      </c>
      <c r="G165" s="36">
        <v>198.82262817</v>
      </c>
      <c r="H165" s="36">
        <v>196.48359639</v>
      </c>
      <c r="I165" s="36">
        <v>195.75895310000001</v>
      </c>
      <c r="J165" s="36">
        <v>168.32972143000001</v>
      </c>
      <c r="K165" s="36">
        <v>163.22232489999999</v>
      </c>
      <c r="L165" s="36">
        <v>160.07327201000001</v>
      </c>
      <c r="M165" s="36">
        <v>178.46046239</v>
      </c>
      <c r="N165" s="36">
        <v>187.88484636999999</v>
      </c>
      <c r="O165" s="36">
        <v>194.59300073</v>
      </c>
      <c r="P165" s="36">
        <v>198.31451620999999</v>
      </c>
      <c r="Q165" s="36">
        <v>199.47920332000001</v>
      </c>
      <c r="R165" s="36">
        <v>196.33349498000001</v>
      </c>
      <c r="S165" s="36">
        <v>185.88646603999999</v>
      </c>
      <c r="T165" s="36">
        <v>172.69858475999999</v>
      </c>
      <c r="U165" s="36">
        <v>151.79400254999999</v>
      </c>
      <c r="V165" s="36">
        <v>138.39878179999999</v>
      </c>
      <c r="W165" s="36">
        <v>138.54095387999999</v>
      </c>
      <c r="X165" s="36">
        <v>146.70830678999999</v>
      </c>
      <c r="Y165" s="36">
        <v>152.98625233000001</v>
      </c>
    </row>
    <row r="166" spans="1:25" x14ac:dyDescent="0.2">
      <c r="A166" s="35">
        <v>16</v>
      </c>
      <c r="B166" s="36">
        <v>164.79163262</v>
      </c>
      <c r="C166" s="36">
        <v>185.49071433</v>
      </c>
      <c r="D166" s="36">
        <v>208.98117685</v>
      </c>
      <c r="E166" s="36">
        <v>218.01708993</v>
      </c>
      <c r="F166" s="36">
        <v>217.08169953000001</v>
      </c>
      <c r="G166" s="36">
        <v>218.49877760000001</v>
      </c>
      <c r="H166" s="36">
        <v>213.21604298</v>
      </c>
      <c r="I166" s="36">
        <v>200.32398135</v>
      </c>
      <c r="J166" s="36">
        <v>173.58881059999999</v>
      </c>
      <c r="K166" s="36">
        <v>164.71180806000001</v>
      </c>
      <c r="L166" s="36">
        <v>172.57513087000001</v>
      </c>
      <c r="M166" s="36">
        <v>193.45275257</v>
      </c>
      <c r="N166" s="36">
        <v>203.83261075999999</v>
      </c>
      <c r="O166" s="36">
        <v>207.60257899999999</v>
      </c>
      <c r="P166" s="36">
        <v>212.93822957</v>
      </c>
      <c r="Q166" s="36">
        <v>212.54132050000001</v>
      </c>
      <c r="R166" s="36">
        <v>209.69577655000001</v>
      </c>
      <c r="S166" s="36">
        <v>201.46921734</v>
      </c>
      <c r="T166" s="36">
        <v>175.65603609999999</v>
      </c>
      <c r="U166" s="36">
        <v>150.36606621000001</v>
      </c>
      <c r="V166" s="36">
        <v>137.18107326000001</v>
      </c>
      <c r="W166" s="36">
        <v>140.53281999000001</v>
      </c>
      <c r="X166" s="36">
        <v>139.50105769999999</v>
      </c>
      <c r="Y166" s="36">
        <v>148.49914860999999</v>
      </c>
    </row>
    <row r="167" spans="1:25" x14ac:dyDescent="0.2">
      <c r="A167" s="35">
        <v>17</v>
      </c>
      <c r="B167" s="36">
        <v>162.17088111999999</v>
      </c>
      <c r="C167" s="36">
        <v>185.86227246000001</v>
      </c>
      <c r="D167" s="36">
        <v>208.57552471</v>
      </c>
      <c r="E167" s="36">
        <v>215.73856314</v>
      </c>
      <c r="F167" s="36">
        <v>215.57732354000001</v>
      </c>
      <c r="G167" s="36">
        <v>215.27900265</v>
      </c>
      <c r="H167" s="36">
        <v>207.71323057999999</v>
      </c>
      <c r="I167" s="36">
        <v>198.88780742</v>
      </c>
      <c r="J167" s="36">
        <v>172.15231868000001</v>
      </c>
      <c r="K167" s="36">
        <v>169.94993930000001</v>
      </c>
      <c r="L167" s="36">
        <v>165.27963217000001</v>
      </c>
      <c r="M167" s="36">
        <v>184.37927442</v>
      </c>
      <c r="N167" s="36">
        <v>192.45408171</v>
      </c>
      <c r="O167" s="36">
        <v>192.42266463000001</v>
      </c>
      <c r="P167" s="36">
        <v>192.95870744000001</v>
      </c>
      <c r="Q167" s="36">
        <v>194.49933479000001</v>
      </c>
      <c r="R167" s="36">
        <v>196.12325884000001</v>
      </c>
      <c r="S167" s="36">
        <v>190.13587681000001</v>
      </c>
      <c r="T167" s="36">
        <v>167.79531281999999</v>
      </c>
      <c r="U167" s="36">
        <v>149.92284076999999</v>
      </c>
      <c r="V167" s="36">
        <v>134.02923465000001</v>
      </c>
      <c r="W167" s="36">
        <v>133.15855126</v>
      </c>
      <c r="X167" s="36">
        <v>136.56837472000001</v>
      </c>
      <c r="Y167" s="36">
        <v>142.50371257</v>
      </c>
    </row>
    <row r="168" spans="1:25" x14ac:dyDescent="0.2">
      <c r="A168" s="35">
        <v>18</v>
      </c>
      <c r="B168" s="36">
        <v>172.10702466999999</v>
      </c>
      <c r="C168" s="36">
        <v>197.41075927</v>
      </c>
      <c r="D168" s="36">
        <v>208.82233031000001</v>
      </c>
      <c r="E168" s="36">
        <v>209.14018644000001</v>
      </c>
      <c r="F168" s="36">
        <v>208.42214691000001</v>
      </c>
      <c r="G168" s="36">
        <v>210.67063218999999</v>
      </c>
      <c r="H168" s="36">
        <v>208.62973194</v>
      </c>
      <c r="I168" s="36">
        <v>191.95595881</v>
      </c>
      <c r="J168" s="36">
        <v>164.98429752000001</v>
      </c>
      <c r="K168" s="36">
        <v>165.32398248999999</v>
      </c>
      <c r="L168" s="36">
        <v>167.69875281</v>
      </c>
      <c r="M168" s="36">
        <v>187.85250938999999</v>
      </c>
      <c r="N168" s="36">
        <v>193.65175789</v>
      </c>
      <c r="O168" s="36">
        <v>193.17283929000001</v>
      </c>
      <c r="P168" s="36">
        <v>196.38852261</v>
      </c>
      <c r="Q168" s="36">
        <v>198.90879128</v>
      </c>
      <c r="R168" s="36">
        <v>198.00433419999999</v>
      </c>
      <c r="S168" s="36">
        <v>189.66339041000001</v>
      </c>
      <c r="T168" s="36">
        <v>166.32919016</v>
      </c>
      <c r="U168" s="36">
        <v>147.20068641</v>
      </c>
      <c r="V168" s="36">
        <v>133.18035685000001</v>
      </c>
      <c r="W168" s="36">
        <v>137.49648988999999</v>
      </c>
      <c r="X168" s="36">
        <v>143.71753763000001</v>
      </c>
      <c r="Y168" s="36">
        <v>149.91348901000001</v>
      </c>
    </row>
    <row r="169" spans="1:25" x14ac:dyDescent="0.2">
      <c r="A169" s="35">
        <v>19</v>
      </c>
      <c r="B169" s="36">
        <v>169.26665105999999</v>
      </c>
      <c r="C169" s="36">
        <v>191.77148833999999</v>
      </c>
      <c r="D169" s="36">
        <v>212.22151640000001</v>
      </c>
      <c r="E169" s="36">
        <v>222.39593246999999</v>
      </c>
      <c r="F169" s="36">
        <v>217.12551378000001</v>
      </c>
      <c r="G169" s="36">
        <v>210.64736762000001</v>
      </c>
      <c r="H169" s="36">
        <v>204.17960468999999</v>
      </c>
      <c r="I169" s="36">
        <v>193.52068833999999</v>
      </c>
      <c r="J169" s="36">
        <v>168.61833254000001</v>
      </c>
      <c r="K169" s="36">
        <v>171.46597426</v>
      </c>
      <c r="L169" s="36">
        <v>170.15482990999999</v>
      </c>
      <c r="M169" s="36">
        <v>187.30877849999999</v>
      </c>
      <c r="N169" s="36">
        <v>195.70102813</v>
      </c>
      <c r="O169" s="36">
        <v>198.68594282000001</v>
      </c>
      <c r="P169" s="36">
        <v>199.42535063</v>
      </c>
      <c r="Q169" s="36">
        <v>202.19646104</v>
      </c>
      <c r="R169" s="36">
        <v>199.92950675</v>
      </c>
      <c r="S169" s="36">
        <v>195.62613707</v>
      </c>
      <c r="T169" s="36">
        <v>170.78292028000001</v>
      </c>
      <c r="U169" s="36">
        <v>152.26229298000001</v>
      </c>
      <c r="V169" s="36">
        <v>135.29092023000001</v>
      </c>
      <c r="W169" s="36">
        <v>136.34227601000001</v>
      </c>
      <c r="X169" s="36">
        <v>138.21976061999999</v>
      </c>
      <c r="Y169" s="36">
        <v>142.15515854</v>
      </c>
    </row>
    <row r="170" spans="1:25" x14ac:dyDescent="0.2">
      <c r="A170" s="35">
        <v>20</v>
      </c>
      <c r="B170" s="36">
        <v>168.17883638000001</v>
      </c>
      <c r="C170" s="36">
        <v>180.85446873000001</v>
      </c>
      <c r="D170" s="36">
        <v>205.38786671</v>
      </c>
      <c r="E170" s="36">
        <v>217.09104758999999</v>
      </c>
      <c r="F170" s="36">
        <v>216.10369524999999</v>
      </c>
      <c r="G170" s="36">
        <v>212.87368900000001</v>
      </c>
      <c r="H170" s="36">
        <v>201.95989714000001</v>
      </c>
      <c r="I170" s="36">
        <v>188.64106282</v>
      </c>
      <c r="J170" s="36">
        <v>162.78854662000001</v>
      </c>
      <c r="K170" s="36">
        <v>162.67901046</v>
      </c>
      <c r="L170" s="36">
        <v>162.25691326</v>
      </c>
      <c r="M170" s="36">
        <v>180.08944754000001</v>
      </c>
      <c r="N170" s="36">
        <v>184.41536798000001</v>
      </c>
      <c r="O170" s="36">
        <v>183.96515396999999</v>
      </c>
      <c r="P170" s="36">
        <v>183.56972691999999</v>
      </c>
      <c r="Q170" s="36">
        <v>183.41577844</v>
      </c>
      <c r="R170" s="36">
        <v>183.42323909999999</v>
      </c>
      <c r="S170" s="36">
        <v>180.69031715</v>
      </c>
      <c r="T170" s="36">
        <v>162.80879694999999</v>
      </c>
      <c r="U170" s="36">
        <v>143.21931824000001</v>
      </c>
      <c r="V170" s="36">
        <v>132.52738707</v>
      </c>
      <c r="W170" s="36">
        <v>134.32205963999999</v>
      </c>
      <c r="X170" s="36">
        <v>139.83302429</v>
      </c>
      <c r="Y170" s="36">
        <v>140.77047963000001</v>
      </c>
    </row>
    <row r="171" spans="1:25" x14ac:dyDescent="0.2">
      <c r="A171" s="35">
        <v>21</v>
      </c>
      <c r="B171" s="36">
        <v>145.54825579000001</v>
      </c>
      <c r="C171" s="36">
        <v>167.00234853000001</v>
      </c>
      <c r="D171" s="36">
        <v>196.3380665</v>
      </c>
      <c r="E171" s="36">
        <v>210.65054583</v>
      </c>
      <c r="F171" s="36">
        <v>215.62181799999999</v>
      </c>
      <c r="G171" s="36">
        <v>222.12823116999999</v>
      </c>
      <c r="H171" s="36">
        <v>220.44748964999999</v>
      </c>
      <c r="I171" s="36">
        <v>213.60203530000001</v>
      </c>
      <c r="J171" s="36">
        <v>181.08480247</v>
      </c>
      <c r="K171" s="36">
        <v>173.60950192999999</v>
      </c>
      <c r="L171" s="36">
        <v>168.59566888000001</v>
      </c>
      <c r="M171" s="36">
        <v>184.13053726999999</v>
      </c>
      <c r="N171" s="36">
        <v>191.37276610999999</v>
      </c>
      <c r="O171" s="36">
        <v>185.32256258999999</v>
      </c>
      <c r="P171" s="36">
        <v>192.26606228</v>
      </c>
      <c r="Q171" s="36">
        <v>189.34937181999999</v>
      </c>
      <c r="R171" s="36">
        <v>188.77180344000001</v>
      </c>
      <c r="S171" s="36">
        <v>184.35605615</v>
      </c>
      <c r="T171" s="36">
        <v>164.94248444999999</v>
      </c>
      <c r="U171" s="36">
        <v>146.84422886999999</v>
      </c>
      <c r="V171" s="36">
        <v>132.53453615000001</v>
      </c>
      <c r="W171" s="36">
        <v>124.40148344000001</v>
      </c>
      <c r="X171" s="36">
        <v>127.43690954</v>
      </c>
      <c r="Y171" s="36">
        <v>132.20298412</v>
      </c>
    </row>
    <row r="172" spans="1:25" x14ac:dyDescent="0.2">
      <c r="A172" s="35">
        <v>22</v>
      </c>
      <c r="B172" s="36">
        <v>166.50233077999999</v>
      </c>
      <c r="C172" s="36">
        <v>182.07024084</v>
      </c>
      <c r="D172" s="36">
        <v>202.57817832999999</v>
      </c>
      <c r="E172" s="36">
        <v>203.86251021999999</v>
      </c>
      <c r="F172" s="36">
        <v>203.84033926999999</v>
      </c>
      <c r="G172" s="36">
        <v>204.36029020999999</v>
      </c>
      <c r="H172" s="36">
        <v>199.01620283</v>
      </c>
      <c r="I172" s="36">
        <v>186.52017248999999</v>
      </c>
      <c r="J172" s="36">
        <v>174.1360305</v>
      </c>
      <c r="K172" s="36">
        <v>165.55132914999999</v>
      </c>
      <c r="L172" s="36">
        <v>162.24009002</v>
      </c>
      <c r="M172" s="36">
        <v>179.96396526000001</v>
      </c>
      <c r="N172" s="36">
        <v>188.09889902</v>
      </c>
      <c r="O172" s="36">
        <v>188.82613685999999</v>
      </c>
      <c r="P172" s="36">
        <v>193.64753451999999</v>
      </c>
      <c r="Q172" s="36">
        <v>195.51007235</v>
      </c>
      <c r="R172" s="36">
        <v>194.59709538999999</v>
      </c>
      <c r="S172" s="36">
        <v>190.09791404000001</v>
      </c>
      <c r="T172" s="36">
        <v>168.21392696999999</v>
      </c>
      <c r="U172" s="36">
        <v>149.15511781000001</v>
      </c>
      <c r="V172" s="36">
        <v>131.62352466999999</v>
      </c>
      <c r="W172" s="36">
        <v>133.65491405</v>
      </c>
      <c r="X172" s="36">
        <v>139.88851041999999</v>
      </c>
      <c r="Y172" s="36">
        <v>149.9114108</v>
      </c>
    </row>
    <row r="173" spans="1:25" x14ac:dyDescent="0.2">
      <c r="A173" s="35">
        <v>23</v>
      </c>
      <c r="B173" s="36">
        <v>168.56250105999999</v>
      </c>
      <c r="C173" s="36">
        <v>185.00114024999999</v>
      </c>
      <c r="D173" s="36">
        <v>203.40883828</v>
      </c>
      <c r="E173" s="36">
        <v>202.70404325999999</v>
      </c>
      <c r="F173" s="36">
        <v>201.49719261000001</v>
      </c>
      <c r="G173" s="36">
        <v>209.24417919999999</v>
      </c>
      <c r="H173" s="36">
        <v>199.20025200000001</v>
      </c>
      <c r="I173" s="36">
        <v>192.77886788999999</v>
      </c>
      <c r="J173" s="36">
        <v>167.56478820000001</v>
      </c>
      <c r="K173" s="36">
        <v>159.25059476999999</v>
      </c>
      <c r="L173" s="36">
        <v>162.6442419</v>
      </c>
      <c r="M173" s="36">
        <v>185.12517772000001</v>
      </c>
      <c r="N173" s="36">
        <v>193.81924652000001</v>
      </c>
      <c r="O173" s="36">
        <v>194.37964732</v>
      </c>
      <c r="P173" s="36">
        <v>194.40605138000001</v>
      </c>
      <c r="Q173" s="36">
        <v>194.44422542999999</v>
      </c>
      <c r="R173" s="36">
        <v>194.44326162999999</v>
      </c>
      <c r="S173" s="36">
        <v>189.26279015</v>
      </c>
      <c r="T173" s="36">
        <v>172.15625412</v>
      </c>
      <c r="U173" s="36">
        <v>147.15318502</v>
      </c>
      <c r="V173" s="36">
        <v>132.23280435999999</v>
      </c>
      <c r="W173" s="36">
        <v>132.58604711000001</v>
      </c>
      <c r="X173" s="36">
        <v>133.30052296</v>
      </c>
      <c r="Y173" s="36">
        <v>139.00471608000001</v>
      </c>
    </row>
    <row r="174" spans="1:25" x14ac:dyDescent="0.2">
      <c r="A174" s="35">
        <v>24</v>
      </c>
      <c r="B174" s="36">
        <v>153.15296251999999</v>
      </c>
      <c r="C174" s="36">
        <v>176.79674735</v>
      </c>
      <c r="D174" s="36">
        <v>203.04342749</v>
      </c>
      <c r="E174" s="36">
        <v>205.61146661000001</v>
      </c>
      <c r="F174" s="36">
        <v>205.62097463999999</v>
      </c>
      <c r="G174" s="36">
        <v>207.23347125000001</v>
      </c>
      <c r="H174" s="36">
        <v>197.44568269000001</v>
      </c>
      <c r="I174" s="36">
        <v>190.00693319999999</v>
      </c>
      <c r="J174" s="36">
        <v>163.66197649</v>
      </c>
      <c r="K174" s="36">
        <v>162.13296636999999</v>
      </c>
      <c r="L174" s="36">
        <v>165.57777935999999</v>
      </c>
      <c r="M174" s="36">
        <v>177.91244827</v>
      </c>
      <c r="N174" s="36">
        <v>184.50185338</v>
      </c>
      <c r="O174" s="36">
        <v>192.66188405</v>
      </c>
      <c r="P174" s="36">
        <v>194.06293206999999</v>
      </c>
      <c r="Q174" s="36">
        <v>196.01747671999999</v>
      </c>
      <c r="R174" s="36">
        <v>196.39207998000001</v>
      </c>
      <c r="S174" s="36">
        <v>188.29693465</v>
      </c>
      <c r="T174" s="36">
        <v>166.85536132999999</v>
      </c>
      <c r="U174" s="36">
        <v>145.75908197999999</v>
      </c>
      <c r="V174" s="36">
        <v>129.07255083000001</v>
      </c>
      <c r="W174" s="36">
        <v>132.63267486999999</v>
      </c>
      <c r="X174" s="36">
        <v>138.06428116000001</v>
      </c>
      <c r="Y174" s="36">
        <v>139.56759552</v>
      </c>
    </row>
    <row r="175" spans="1:25" x14ac:dyDescent="0.2">
      <c r="A175" s="35">
        <v>25</v>
      </c>
      <c r="B175" s="36">
        <v>149.73145882</v>
      </c>
      <c r="C175" s="36">
        <v>168.71727598000001</v>
      </c>
      <c r="D175" s="36">
        <v>192.47719721999999</v>
      </c>
      <c r="E175" s="36">
        <v>194.83223658</v>
      </c>
      <c r="F175" s="36">
        <v>195.66702290000001</v>
      </c>
      <c r="G175" s="36">
        <v>197.59062524999999</v>
      </c>
      <c r="H175" s="36">
        <v>182.20294261999999</v>
      </c>
      <c r="I175" s="36">
        <v>181.23803814999999</v>
      </c>
      <c r="J175" s="36">
        <v>156.13051455999999</v>
      </c>
      <c r="K175" s="36">
        <v>161.06259047</v>
      </c>
      <c r="L175" s="36">
        <v>158.57119664999999</v>
      </c>
      <c r="M175" s="36">
        <v>170.65084689</v>
      </c>
      <c r="N175" s="36">
        <v>178.30161217</v>
      </c>
      <c r="O175" s="36">
        <v>186.72036245999999</v>
      </c>
      <c r="P175" s="36">
        <v>189.6328307</v>
      </c>
      <c r="Q175" s="36">
        <v>191.03069249999999</v>
      </c>
      <c r="R175" s="36">
        <v>190.20521604999999</v>
      </c>
      <c r="S175" s="36">
        <v>182.56627270999999</v>
      </c>
      <c r="T175" s="36">
        <v>159.81025671</v>
      </c>
      <c r="U175" s="36">
        <v>142.56367402999999</v>
      </c>
      <c r="V175" s="36">
        <v>126.7669144</v>
      </c>
      <c r="W175" s="36">
        <v>129.85380473999999</v>
      </c>
      <c r="X175" s="36">
        <v>129.92721265</v>
      </c>
      <c r="Y175" s="36">
        <v>134.48544394999999</v>
      </c>
    </row>
    <row r="176" spans="1:25" x14ac:dyDescent="0.2">
      <c r="A176" s="35">
        <v>26</v>
      </c>
      <c r="B176" s="36">
        <v>149.73860273</v>
      </c>
      <c r="C176" s="36">
        <v>165.20060869</v>
      </c>
      <c r="D176" s="36">
        <v>188.52495994</v>
      </c>
      <c r="E176" s="36">
        <v>194.09555137999999</v>
      </c>
      <c r="F176" s="36">
        <v>193.40138580000001</v>
      </c>
      <c r="G176" s="36">
        <v>193.52221893000001</v>
      </c>
      <c r="H176" s="36">
        <v>176.76514828000001</v>
      </c>
      <c r="I176" s="36">
        <v>173.36538093999999</v>
      </c>
      <c r="J176" s="36">
        <v>154.97947493999999</v>
      </c>
      <c r="K176" s="36">
        <v>160.04957160999999</v>
      </c>
      <c r="L176" s="36">
        <v>159.16075290000001</v>
      </c>
      <c r="M176" s="36">
        <v>169.57641121</v>
      </c>
      <c r="N176" s="36">
        <v>176.58925920999999</v>
      </c>
      <c r="O176" s="36">
        <v>181.95871112</v>
      </c>
      <c r="P176" s="36">
        <v>183.71951496</v>
      </c>
      <c r="Q176" s="36">
        <v>184.61375476000001</v>
      </c>
      <c r="R176" s="36">
        <v>182.16272647</v>
      </c>
      <c r="S176" s="36">
        <v>173.59362652999999</v>
      </c>
      <c r="T176" s="36">
        <v>154.66767116</v>
      </c>
      <c r="U176" s="36">
        <v>137.97489046000001</v>
      </c>
      <c r="V176" s="36">
        <v>124.50807628</v>
      </c>
      <c r="W176" s="36">
        <v>130.42554708</v>
      </c>
      <c r="X176" s="36">
        <v>135.34869273999999</v>
      </c>
      <c r="Y176" s="36">
        <v>139.42782485999999</v>
      </c>
    </row>
    <row r="177" spans="1:27" x14ac:dyDescent="0.2">
      <c r="A177" s="35">
        <v>27</v>
      </c>
      <c r="B177" s="36">
        <v>145.87273696</v>
      </c>
      <c r="C177" s="36">
        <v>163.73710022</v>
      </c>
      <c r="D177" s="36">
        <v>175.73190298</v>
      </c>
      <c r="E177" s="36">
        <v>174.76241256</v>
      </c>
      <c r="F177" s="36">
        <v>174.26651039000001</v>
      </c>
      <c r="G177" s="36">
        <v>172.08687588000001</v>
      </c>
      <c r="H177" s="36">
        <v>158.15720726000001</v>
      </c>
      <c r="I177" s="36">
        <v>145.433007</v>
      </c>
      <c r="J177" s="36">
        <v>131.21608628999999</v>
      </c>
      <c r="K177" s="36">
        <v>131.95776197999999</v>
      </c>
      <c r="L177" s="36">
        <v>133.60160375000001</v>
      </c>
      <c r="M177" s="36">
        <v>142.90951942000001</v>
      </c>
      <c r="N177" s="36">
        <v>150.87789617000001</v>
      </c>
      <c r="O177" s="36">
        <v>152.71285223000001</v>
      </c>
      <c r="P177" s="36">
        <v>150.05509615</v>
      </c>
      <c r="Q177" s="36">
        <v>148.92111295000001</v>
      </c>
      <c r="R177" s="36">
        <v>149.04262983999999</v>
      </c>
      <c r="S177" s="36">
        <v>153.42929049</v>
      </c>
      <c r="T177" s="36">
        <v>137.22813877999999</v>
      </c>
      <c r="U177" s="36">
        <v>120.68514584</v>
      </c>
      <c r="V177" s="36">
        <v>106.69167016</v>
      </c>
      <c r="W177" s="36">
        <v>110.62485525</v>
      </c>
      <c r="X177" s="36">
        <v>116.07054607000001</v>
      </c>
      <c r="Y177" s="36">
        <v>123.52312336999999</v>
      </c>
    </row>
    <row r="178" spans="1:27" x14ac:dyDescent="0.2">
      <c r="A178" s="35">
        <v>28</v>
      </c>
      <c r="B178" s="36">
        <v>136.77950781000001</v>
      </c>
      <c r="C178" s="36">
        <v>155.05809656</v>
      </c>
      <c r="D178" s="36">
        <v>176.84178148000001</v>
      </c>
      <c r="E178" s="36">
        <v>185.49017305000001</v>
      </c>
      <c r="F178" s="36">
        <v>183.57602247</v>
      </c>
      <c r="G178" s="36">
        <v>183.39678946999999</v>
      </c>
      <c r="H178" s="36">
        <v>172.42987590000001</v>
      </c>
      <c r="I178" s="36">
        <v>154.92808921</v>
      </c>
      <c r="J178" s="36">
        <v>135.09037254</v>
      </c>
      <c r="K178" s="36">
        <v>136.62290870999999</v>
      </c>
      <c r="L178" s="36">
        <v>137.4881207</v>
      </c>
      <c r="M178" s="36">
        <v>143.55079626</v>
      </c>
      <c r="N178" s="36">
        <v>149.75292424</v>
      </c>
      <c r="O178" s="36">
        <v>154.46301159999999</v>
      </c>
      <c r="P178" s="36">
        <v>159.98048218</v>
      </c>
      <c r="Q178" s="36">
        <v>159.77197419000001</v>
      </c>
      <c r="R178" s="36">
        <v>159.95334281000001</v>
      </c>
      <c r="S178" s="36">
        <v>152.26929971999999</v>
      </c>
      <c r="T178" s="36">
        <v>139.36978596</v>
      </c>
      <c r="U178" s="36">
        <v>124.11058172</v>
      </c>
      <c r="V178" s="36">
        <v>118.33589125</v>
      </c>
      <c r="W178" s="36">
        <v>118.88915185</v>
      </c>
      <c r="X178" s="36">
        <v>117.69332043</v>
      </c>
      <c r="Y178" s="36">
        <v>121.10172154</v>
      </c>
    </row>
    <row r="179" spans="1:27" x14ac:dyDescent="0.2">
      <c r="A179" s="35">
        <v>29</v>
      </c>
      <c r="B179" s="36">
        <v>133.57173639999999</v>
      </c>
      <c r="C179" s="36">
        <v>153.08614756</v>
      </c>
      <c r="D179" s="36">
        <v>172.78672632000001</v>
      </c>
      <c r="E179" s="36">
        <v>181.47836470999999</v>
      </c>
      <c r="F179" s="36">
        <v>181.03125636999999</v>
      </c>
      <c r="G179" s="36">
        <v>179.19400967000001</v>
      </c>
      <c r="H179" s="36">
        <v>171.42221402000001</v>
      </c>
      <c r="I179" s="36">
        <v>154.96442465999999</v>
      </c>
      <c r="J179" s="36">
        <v>132.69500411999999</v>
      </c>
      <c r="K179" s="36">
        <v>131.58564197000001</v>
      </c>
      <c r="L179" s="36">
        <v>132.75790692999999</v>
      </c>
      <c r="M179" s="36">
        <v>144.77197124</v>
      </c>
      <c r="N179" s="36">
        <v>151.14727514</v>
      </c>
      <c r="O179" s="36">
        <v>152.02031001</v>
      </c>
      <c r="P179" s="36">
        <v>151.94061314000001</v>
      </c>
      <c r="Q179" s="36">
        <v>151.61402910000001</v>
      </c>
      <c r="R179" s="36">
        <v>150.69897384000001</v>
      </c>
      <c r="S179" s="36">
        <v>154.82874894</v>
      </c>
      <c r="T179" s="36">
        <v>138.15597030999999</v>
      </c>
      <c r="U179" s="36">
        <v>120.72876909</v>
      </c>
      <c r="V179" s="36">
        <v>106.25981213999999</v>
      </c>
      <c r="W179" s="36">
        <v>108.046772</v>
      </c>
      <c r="X179" s="36">
        <v>116.2650316</v>
      </c>
      <c r="Y179" s="36">
        <v>116.61624879</v>
      </c>
    </row>
    <row r="180" spans="1:27" x14ac:dyDescent="0.2">
      <c r="A180" s="35">
        <v>30</v>
      </c>
      <c r="B180" s="36">
        <v>135.57414413999999</v>
      </c>
      <c r="C180" s="36">
        <v>149.96003598999999</v>
      </c>
      <c r="D180" s="36">
        <v>174.59243509000001</v>
      </c>
      <c r="E180" s="36">
        <v>177.81176844999999</v>
      </c>
      <c r="F180" s="36">
        <v>177.26277490999999</v>
      </c>
      <c r="G180" s="36">
        <v>173.08865531000001</v>
      </c>
      <c r="H180" s="36">
        <v>157.85811788999999</v>
      </c>
      <c r="I180" s="36">
        <v>145.89467751999999</v>
      </c>
      <c r="J180" s="36">
        <v>130.47812522000001</v>
      </c>
      <c r="K180" s="36">
        <v>131.81944626999999</v>
      </c>
      <c r="L180" s="36">
        <v>143.03614336999999</v>
      </c>
      <c r="M180" s="36">
        <v>148.45689682</v>
      </c>
      <c r="N180" s="36">
        <v>164.77119035999999</v>
      </c>
      <c r="O180" s="36">
        <v>165.08610401000001</v>
      </c>
      <c r="P180" s="36">
        <v>163.80221065000001</v>
      </c>
      <c r="Q180" s="36">
        <v>162.75337006999999</v>
      </c>
      <c r="R180" s="36">
        <v>160.1620021</v>
      </c>
      <c r="S180" s="36">
        <v>163.29727080999999</v>
      </c>
      <c r="T180" s="36">
        <v>134.03425881999999</v>
      </c>
      <c r="U180" s="36">
        <v>116.93674136999999</v>
      </c>
      <c r="V180" s="36">
        <v>104.18934833</v>
      </c>
      <c r="W180" s="36">
        <v>106.11658986</v>
      </c>
      <c r="X180" s="36">
        <v>115.26226592</v>
      </c>
      <c r="Y180" s="36">
        <v>119.59672449999999</v>
      </c>
    </row>
    <row r="181" spans="1:27" x14ac:dyDescent="0.2">
      <c r="A181" s="35">
        <v>31</v>
      </c>
      <c r="B181" s="36">
        <v>137.46001194999999</v>
      </c>
      <c r="C181" s="36">
        <v>154.76408620999999</v>
      </c>
      <c r="D181" s="36">
        <v>176.29999925000001</v>
      </c>
      <c r="E181" s="36">
        <v>184.62232614000001</v>
      </c>
      <c r="F181" s="36">
        <v>182.98713058000001</v>
      </c>
      <c r="G181" s="36">
        <v>177.14485837999999</v>
      </c>
      <c r="H181" s="36">
        <v>158.74126998</v>
      </c>
      <c r="I181" s="36">
        <v>143.90464795</v>
      </c>
      <c r="J181" s="36">
        <v>125.69578937</v>
      </c>
      <c r="K181" s="36">
        <v>130.41378053</v>
      </c>
      <c r="L181" s="36">
        <v>131.29446877999999</v>
      </c>
      <c r="M181" s="36">
        <v>144.38687329999999</v>
      </c>
      <c r="N181" s="36">
        <v>151.76551262999999</v>
      </c>
      <c r="O181" s="36">
        <v>165.16256025000001</v>
      </c>
      <c r="P181" s="36">
        <v>169.79393001</v>
      </c>
      <c r="Q181" s="36">
        <v>168.32871059999999</v>
      </c>
      <c r="R181" s="36">
        <v>167.36706874999999</v>
      </c>
      <c r="S181" s="36">
        <v>152.19520560000001</v>
      </c>
      <c r="T181" s="36">
        <v>134.73042616000001</v>
      </c>
      <c r="U181" s="36">
        <v>116.98978341999999</v>
      </c>
      <c r="V181" s="36">
        <v>104.85281931</v>
      </c>
      <c r="W181" s="36">
        <v>107.08192817</v>
      </c>
      <c r="X181" s="36">
        <v>109.63075416</v>
      </c>
      <c r="Y181" s="36">
        <v>110.06171024</v>
      </c>
    </row>
    <row r="182" spans="1:27" x14ac:dyDescent="0.2">
      <c r="A182" s="42"/>
      <c r="B182" s="43"/>
      <c r="C182" s="43"/>
      <c r="D182" s="43"/>
      <c r="E182" s="43"/>
      <c r="F182" s="43"/>
      <c r="G182" s="43"/>
      <c r="H182" s="43"/>
      <c r="I182" s="43"/>
      <c r="J182" s="43"/>
      <c r="K182" s="43"/>
      <c r="L182" s="43"/>
      <c r="M182" s="43"/>
      <c r="N182" s="43"/>
      <c r="O182" s="43"/>
      <c r="P182" s="43"/>
      <c r="Q182" s="43"/>
      <c r="R182" s="43"/>
      <c r="S182" s="43"/>
      <c r="T182" s="43"/>
      <c r="U182" s="43"/>
      <c r="V182" s="43"/>
      <c r="W182" s="43"/>
      <c r="X182" s="43"/>
      <c r="Y182" s="43"/>
    </row>
    <row r="184" spans="1:27" ht="29.25" customHeight="1" x14ac:dyDescent="0.2">
      <c r="A184" s="111" t="s">
        <v>0</v>
      </c>
      <c r="B184" s="131" t="s">
        <v>147</v>
      </c>
      <c r="C184" s="132"/>
      <c r="D184" s="132"/>
      <c r="E184" s="132"/>
      <c r="F184" s="132"/>
      <c r="G184" s="132"/>
      <c r="H184" s="132"/>
      <c r="I184" s="132"/>
      <c r="J184" s="132"/>
      <c r="K184" s="132"/>
      <c r="L184" s="132"/>
      <c r="M184" s="132"/>
      <c r="N184" s="132"/>
      <c r="O184" s="132"/>
      <c r="P184" s="132"/>
      <c r="Q184" s="132"/>
      <c r="R184" s="132"/>
      <c r="S184" s="132"/>
      <c r="T184" s="132"/>
      <c r="U184" s="132"/>
      <c r="V184" s="132"/>
      <c r="W184" s="132"/>
      <c r="X184" s="132"/>
      <c r="Y184" s="133"/>
    </row>
    <row r="185" spans="1:27" x14ac:dyDescent="0.2">
      <c r="A185" s="111"/>
      <c r="B185" s="34" t="s">
        <v>74</v>
      </c>
      <c r="C185" s="34" t="s">
        <v>75</v>
      </c>
      <c r="D185" s="34" t="s">
        <v>76</v>
      </c>
      <c r="E185" s="34" t="s">
        <v>77</v>
      </c>
      <c r="F185" s="34" t="s">
        <v>78</v>
      </c>
      <c r="G185" s="34" t="s">
        <v>79</v>
      </c>
      <c r="H185" s="34" t="s">
        <v>80</v>
      </c>
      <c r="I185" s="34" t="s">
        <v>81</v>
      </c>
      <c r="J185" s="34" t="s">
        <v>82</v>
      </c>
      <c r="K185" s="34" t="s">
        <v>83</v>
      </c>
      <c r="L185" s="34" t="s">
        <v>84</v>
      </c>
      <c r="M185" s="34" t="s">
        <v>85</v>
      </c>
      <c r="N185" s="34" t="s">
        <v>86</v>
      </c>
      <c r="O185" s="34" t="s">
        <v>87</v>
      </c>
      <c r="P185" s="34" t="s">
        <v>88</v>
      </c>
      <c r="Q185" s="34" t="s">
        <v>89</v>
      </c>
      <c r="R185" s="34" t="s">
        <v>90</v>
      </c>
      <c r="S185" s="34" t="s">
        <v>91</v>
      </c>
      <c r="T185" s="34" t="s">
        <v>92</v>
      </c>
      <c r="U185" s="34" t="s">
        <v>93</v>
      </c>
      <c r="V185" s="34" t="s">
        <v>94</v>
      </c>
      <c r="W185" s="34" t="s">
        <v>95</v>
      </c>
      <c r="X185" s="34" t="s">
        <v>96</v>
      </c>
      <c r="Y185" s="34" t="s">
        <v>97</v>
      </c>
    </row>
    <row r="186" spans="1:27" x14ac:dyDescent="0.2">
      <c r="A186" s="35">
        <v>1</v>
      </c>
      <c r="B186" s="36">
        <v>161.53853076999999</v>
      </c>
      <c r="C186" s="36">
        <v>183.09910762999999</v>
      </c>
      <c r="D186" s="36">
        <v>208.60299753000001</v>
      </c>
      <c r="E186" s="36">
        <v>219.40366929000001</v>
      </c>
      <c r="F186" s="36">
        <v>221.99708226999999</v>
      </c>
      <c r="G186" s="36">
        <v>217.57853574999999</v>
      </c>
      <c r="H186" s="36">
        <v>213.95613245000001</v>
      </c>
      <c r="I186" s="36">
        <v>201.99574297000001</v>
      </c>
      <c r="J186" s="36">
        <v>175.33101393999999</v>
      </c>
      <c r="K186" s="36">
        <v>168.59414580000001</v>
      </c>
      <c r="L186" s="36">
        <v>164.80164586999999</v>
      </c>
      <c r="M186" s="36">
        <v>181.27060969999999</v>
      </c>
      <c r="N186" s="36">
        <v>188.98248741</v>
      </c>
      <c r="O186" s="36">
        <v>191.0642191</v>
      </c>
      <c r="P186" s="36">
        <v>193.02896666999999</v>
      </c>
      <c r="Q186" s="36">
        <v>195.68164114999999</v>
      </c>
      <c r="R186" s="36">
        <v>199.12020554</v>
      </c>
      <c r="S186" s="36">
        <v>191.9328179</v>
      </c>
      <c r="T186" s="36">
        <v>174.26296708000001</v>
      </c>
      <c r="U186" s="36">
        <v>157.80205223999999</v>
      </c>
      <c r="V186" s="36">
        <v>141.60599837000001</v>
      </c>
      <c r="W186" s="36">
        <v>139.57982831999999</v>
      </c>
      <c r="X186" s="36">
        <v>144.00923872000001</v>
      </c>
      <c r="Y186" s="36">
        <v>150.09998727999999</v>
      </c>
    </row>
    <row r="187" spans="1:27" ht="15" x14ac:dyDescent="0.25">
      <c r="A187" s="35">
        <v>2</v>
      </c>
      <c r="B187" s="36">
        <v>156.68065442</v>
      </c>
      <c r="C187" s="36">
        <v>177.38760070999999</v>
      </c>
      <c r="D187" s="36">
        <v>197.59593318</v>
      </c>
      <c r="E187" s="36">
        <v>206.8299671</v>
      </c>
      <c r="F187" s="36">
        <v>209.98678126999999</v>
      </c>
      <c r="G187" s="36">
        <v>214.05775560999999</v>
      </c>
      <c r="H187" s="36">
        <v>216.39450916000001</v>
      </c>
      <c r="I187" s="36">
        <v>200.63318113</v>
      </c>
      <c r="J187" s="36">
        <v>175.31119136999999</v>
      </c>
      <c r="K187" s="36">
        <v>168.69080296999999</v>
      </c>
      <c r="L187" s="36">
        <v>163.39400927</v>
      </c>
      <c r="M187" s="36">
        <v>175.09889433999999</v>
      </c>
      <c r="N187" s="36">
        <v>183.35662368999999</v>
      </c>
      <c r="O187" s="36">
        <v>189.14059166000001</v>
      </c>
      <c r="P187" s="36">
        <v>190.86472864000001</v>
      </c>
      <c r="Q187" s="36">
        <v>194.41643342</v>
      </c>
      <c r="R187" s="36">
        <v>195.48126721</v>
      </c>
      <c r="S187" s="36">
        <v>185.46695642</v>
      </c>
      <c r="T187" s="36">
        <v>167.35025834999999</v>
      </c>
      <c r="U187" s="36">
        <v>150.90241911999999</v>
      </c>
      <c r="V187" s="36">
        <v>139.33153679</v>
      </c>
      <c r="W187" s="36">
        <v>140.00391501999999</v>
      </c>
      <c r="X187" s="36">
        <v>139.84267091000001</v>
      </c>
      <c r="Y187" s="36">
        <v>147.79356519000001</v>
      </c>
      <c r="AA187"/>
    </row>
    <row r="188" spans="1:27" x14ac:dyDescent="0.2">
      <c r="A188" s="35">
        <v>3</v>
      </c>
      <c r="B188" s="36">
        <v>152.07395471999999</v>
      </c>
      <c r="C188" s="36">
        <v>172.99767706</v>
      </c>
      <c r="D188" s="36">
        <v>190.60182234999999</v>
      </c>
      <c r="E188" s="36">
        <v>196.21748410999999</v>
      </c>
      <c r="F188" s="36">
        <v>198.82162722000001</v>
      </c>
      <c r="G188" s="36">
        <v>206.20195785999999</v>
      </c>
      <c r="H188" s="36">
        <v>208.10119367999999</v>
      </c>
      <c r="I188" s="36">
        <v>204.89441407999999</v>
      </c>
      <c r="J188" s="36">
        <v>186.48733779</v>
      </c>
      <c r="K188" s="36">
        <v>180.56425694999999</v>
      </c>
      <c r="L188" s="36">
        <v>177.05162695000001</v>
      </c>
      <c r="M188" s="36">
        <v>192.23255336</v>
      </c>
      <c r="N188" s="36">
        <v>199.63300384999999</v>
      </c>
      <c r="O188" s="36">
        <v>202.21737066</v>
      </c>
      <c r="P188" s="36">
        <v>205.42664975</v>
      </c>
      <c r="Q188" s="36">
        <v>206.0802084</v>
      </c>
      <c r="R188" s="36">
        <v>207.78326981999999</v>
      </c>
      <c r="S188" s="36">
        <v>201.71787280000001</v>
      </c>
      <c r="T188" s="36">
        <v>182.28655037999999</v>
      </c>
      <c r="U188" s="36">
        <v>164.50907688000001</v>
      </c>
      <c r="V188" s="36">
        <v>148.32744388</v>
      </c>
      <c r="W188" s="36">
        <v>147.18839263000001</v>
      </c>
      <c r="X188" s="36">
        <v>148.87418352</v>
      </c>
      <c r="Y188" s="36">
        <v>155.24033632000001</v>
      </c>
    </row>
    <row r="189" spans="1:27" x14ac:dyDescent="0.2">
      <c r="A189" s="35">
        <v>4</v>
      </c>
      <c r="B189" s="36">
        <v>167.68418782000001</v>
      </c>
      <c r="C189" s="36">
        <v>194.03459741</v>
      </c>
      <c r="D189" s="36">
        <v>203.38831246000001</v>
      </c>
      <c r="E189" s="36">
        <v>198.36093073999999</v>
      </c>
      <c r="F189" s="36">
        <v>198.85026886</v>
      </c>
      <c r="G189" s="36">
        <v>197.63749784000001</v>
      </c>
      <c r="H189" s="36">
        <v>199.69150368999999</v>
      </c>
      <c r="I189" s="36">
        <v>186.72473708999999</v>
      </c>
      <c r="J189" s="36">
        <v>166.70945441999999</v>
      </c>
      <c r="K189" s="36">
        <v>164.15764455999999</v>
      </c>
      <c r="L189" s="36">
        <v>166.44518321000001</v>
      </c>
      <c r="M189" s="36">
        <v>184.13274451999999</v>
      </c>
      <c r="N189" s="36">
        <v>193.62837278000001</v>
      </c>
      <c r="O189" s="36">
        <v>194.42054002</v>
      </c>
      <c r="P189" s="36">
        <v>201.00315861999999</v>
      </c>
      <c r="Q189" s="36">
        <v>201.61112967</v>
      </c>
      <c r="R189" s="36">
        <v>200.64705950999999</v>
      </c>
      <c r="S189" s="36">
        <v>190.61383774000001</v>
      </c>
      <c r="T189" s="36">
        <v>168.35102914999999</v>
      </c>
      <c r="U189" s="36">
        <v>148.95379743000001</v>
      </c>
      <c r="V189" s="36">
        <v>137.23301361</v>
      </c>
      <c r="W189" s="36">
        <v>142.65618724999999</v>
      </c>
      <c r="X189" s="36">
        <v>135.12300834999999</v>
      </c>
      <c r="Y189" s="36">
        <v>134.20587244999999</v>
      </c>
    </row>
    <row r="190" spans="1:27" x14ac:dyDescent="0.2">
      <c r="A190" s="35">
        <v>5</v>
      </c>
      <c r="B190" s="36">
        <v>162.40917272999999</v>
      </c>
      <c r="C190" s="36">
        <v>176.84506024000001</v>
      </c>
      <c r="D190" s="36">
        <v>200.27733083999999</v>
      </c>
      <c r="E190" s="36">
        <v>209.48266319999999</v>
      </c>
      <c r="F190" s="36">
        <v>213.93770886999999</v>
      </c>
      <c r="G190" s="36">
        <v>214.05241233999999</v>
      </c>
      <c r="H190" s="36">
        <v>211.73500960000001</v>
      </c>
      <c r="I190" s="36">
        <v>199.71587266</v>
      </c>
      <c r="J190" s="36">
        <v>181.29036852999999</v>
      </c>
      <c r="K190" s="36">
        <v>180.89891797000001</v>
      </c>
      <c r="L190" s="36">
        <v>180.21960175000001</v>
      </c>
      <c r="M190" s="36">
        <v>197.18572566</v>
      </c>
      <c r="N190" s="36">
        <v>210.51971126000001</v>
      </c>
      <c r="O190" s="36">
        <v>209.94321751999999</v>
      </c>
      <c r="P190" s="36">
        <v>217.23461922000001</v>
      </c>
      <c r="Q190" s="36">
        <v>218.73841472999999</v>
      </c>
      <c r="R190" s="36">
        <v>221.03409396000001</v>
      </c>
      <c r="S190" s="36">
        <v>211.53679833999999</v>
      </c>
      <c r="T190" s="36">
        <v>188.71507249000001</v>
      </c>
      <c r="U190" s="36">
        <v>170.14405665999999</v>
      </c>
      <c r="V190" s="36">
        <v>151.82460499000001</v>
      </c>
      <c r="W190" s="36">
        <v>149.21680268</v>
      </c>
      <c r="X190" s="36">
        <v>151.73998564999999</v>
      </c>
      <c r="Y190" s="36">
        <v>156.14023394</v>
      </c>
    </row>
    <row r="191" spans="1:27" x14ac:dyDescent="0.2">
      <c r="A191" s="35">
        <v>6</v>
      </c>
      <c r="B191" s="36">
        <v>168.55045627000001</v>
      </c>
      <c r="C191" s="36">
        <v>191.02383527000001</v>
      </c>
      <c r="D191" s="36">
        <v>215.27391850999999</v>
      </c>
      <c r="E191" s="36">
        <v>223.47785099000001</v>
      </c>
      <c r="F191" s="36">
        <v>224.48306599</v>
      </c>
      <c r="G191" s="36">
        <v>221.65985018999999</v>
      </c>
      <c r="H191" s="36">
        <v>213.89121306000001</v>
      </c>
      <c r="I191" s="36">
        <v>204.91129563000001</v>
      </c>
      <c r="J191" s="36">
        <v>179.11427214</v>
      </c>
      <c r="K191" s="36">
        <v>180.43367824000001</v>
      </c>
      <c r="L191" s="36">
        <v>179.18142752</v>
      </c>
      <c r="M191" s="36">
        <v>201.22205111</v>
      </c>
      <c r="N191" s="36">
        <v>212.93145580999999</v>
      </c>
      <c r="O191" s="36">
        <v>213.55574397999999</v>
      </c>
      <c r="P191" s="36">
        <v>214.98895544000001</v>
      </c>
      <c r="Q191" s="36">
        <v>214.01496381000001</v>
      </c>
      <c r="R191" s="36">
        <v>211.99149027999999</v>
      </c>
      <c r="S191" s="36">
        <v>204.09608166999999</v>
      </c>
      <c r="T191" s="36">
        <v>183.85309022000001</v>
      </c>
      <c r="U191" s="36">
        <v>163.99710722</v>
      </c>
      <c r="V191" s="36">
        <v>147.24230419</v>
      </c>
      <c r="W191" s="36">
        <v>145.22041672</v>
      </c>
      <c r="X191" s="36">
        <v>150.07524193</v>
      </c>
      <c r="Y191" s="36">
        <v>151.39271375999999</v>
      </c>
    </row>
    <row r="192" spans="1:27" x14ac:dyDescent="0.2">
      <c r="A192" s="35">
        <v>7</v>
      </c>
      <c r="B192" s="36">
        <v>169.17831937</v>
      </c>
      <c r="C192" s="36">
        <v>183.15142944999999</v>
      </c>
      <c r="D192" s="36">
        <v>216.65247708999999</v>
      </c>
      <c r="E192" s="36">
        <v>224.08901094999999</v>
      </c>
      <c r="F192" s="36">
        <v>224.50922360999999</v>
      </c>
      <c r="G192" s="36">
        <v>224.88744129</v>
      </c>
      <c r="H192" s="36">
        <v>221.05064985000001</v>
      </c>
      <c r="I192" s="36">
        <v>204.6265483</v>
      </c>
      <c r="J192" s="36">
        <v>181.99647446</v>
      </c>
      <c r="K192" s="36">
        <v>180.17494579000001</v>
      </c>
      <c r="L192" s="36">
        <v>179.11503721</v>
      </c>
      <c r="M192" s="36">
        <v>196.17785130999999</v>
      </c>
      <c r="N192" s="36">
        <v>203.13502428999999</v>
      </c>
      <c r="O192" s="36">
        <v>207.02745300000001</v>
      </c>
      <c r="P192" s="36">
        <v>210.48402123</v>
      </c>
      <c r="Q192" s="36">
        <v>211.37289261000001</v>
      </c>
      <c r="R192" s="36">
        <v>210.39440099999999</v>
      </c>
      <c r="S192" s="36">
        <v>202.80852372999999</v>
      </c>
      <c r="T192" s="36">
        <v>182.20015849999999</v>
      </c>
      <c r="U192" s="36">
        <v>159.61620898999999</v>
      </c>
      <c r="V192" s="36">
        <v>143.19765343</v>
      </c>
      <c r="W192" s="36">
        <v>147.00571385999999</v>
      </c>
      <c r="X192" s="36">
        <v>148.99169802</v>
      </c>
      <c r="Y192" s="36">
        <v>152.08946831</v>
      </c>
    </row>
    <row r="193" spans="1:25" x14ac:dyDescent="0.2">
      <c r="A193" s="35">
        <v>8</v>
      </c>
      <c r="B193" s="36">
        <v>165.13274268000001</v>
      </c>
      <c r="C193" s="36">
        <v>186.81668592</v>
      </c>
      <c r="D193" s="36">
        <v>213.01455442</v>
      </c>
      <c r="E193" s="36">
        <v>225.70762096999999</v>
      </c>
      <c r="F193" s="36">
        <v>227.59475749000001</v>
      </c>
      <c r="G193" s="36">
        <v>227.66852514000001</v>
      </c>
      <c r="H193" s="36">
        <v>224.46916469000001</v>
      </c>
      <c r="I193" s="36">
        <v>211.15789015999999</v>
      </c>
      <c r="J193" s="36">
        <v>182.08990026999999</v>
      </c>
      <c r="K193" s="36">
        <v>176.47864139000001</v>
      </c>
      <c r="L193" s="36">
        <v>175.32877686</v>
      </c>
      <c r="M193" s="36">
        <v>191.17263672999999</v>
      </c>
      <c r="N193" s="36">
        <v>200.30957487000001</v>
      </c>
      <c r="O193" s="36">
        <v>205.78292192999999</v>
      </c>
      <c r="P193" s="36">
        <v>209.56831955999999</v>
      </c>
      <c r="Q193" s="36">
        <v>211.96025595</v>
      </c>
      <c r="R193" s="36">
        <v>211.96740700999999</v>
      </c>
      <c r="S193" s="36">
        <v>203.60557023000001</v>
      </c>
      <c r="T193" s="36">
        <v>179.62870598000001</v>
      </c>
      <c r="U193" s="36">
        <v>155.04579805</v>
      </c>
      <c r="V193" s="36">
        <v>139.74737508000001</v>
      </c>
      <c r="W193" s="36">
        <v>142.13454100999999</v>
      </c>
      <c r="X193" s="36">
        <v>142.63279944000001</v>
      </c>
      <c r="Y193" s="36">
        <v>151.04497036999999</v>
      </c>
    </row>
    <row r="194" spans="1:25" x14ac:dyDescent="0.2">
      <c r="A194" s="35">
        <v>9</v>
      </c>
      <c r="B194" s="36">
        <v>169.7970661</v>
      </c>
      <c r="C194" s="36">
        <v>190.80700481</v>
      </c>
      <c r="D194" s="36">
        <v>217.14358088</v>
      </c>
      <c r="E194" s="36">
        <v>230.41369839999999</v>
      </c>
      <c r="F194" s="36">
        <v>235.16150923000001</v>
      </c>
      <c r="G194" s="36">
        <v>233.04982065999999</v>
      </c>
      <c r="H194" s="36">
        <v>229.72191699999999</v>
      </c>
      <c r="I194" s="36">
        <v>219.00181936000001</v>
      </c>
      <c r="J194" s="36">
        <v>188.26655407000001</v>
      </c>
      <c r="K194" s="36">
        <v>183.11503521</v>
      </c>
      <c r="L194" s="36">
        <v>178.76400472</v>
      </c>
      <c r="M194" s="36">
        <v>194.10270406999999</v>
      </c>
      <c r="N194" s="36">
        <v>200.74122800999999</v>
      </c>
      <c r="O194" s="36">
        <v>204.19393803</v>
      </c>
      <c r="P194" s="36">
        <v>206.84829360000001</v>
      </c>
      <c r="Q194" s="36">
        <v>209.08822735999999</v>
      </c>
      <c r="R194" s="36">
        <v>210.38116586999999</v>
      </c>
      <c r="S194" s="36">
        <v>202.91834664000001</v>
      </c>
      <c r="T194" s="36">
        <v>182.13836411</v>
      </c>
      <c r="U194" s="36">
        <v>160.67980978</v>
      </c>
      <c r="V194" s="36">
        <v>138.22107588</v>
      </c>
      <c r="W194" s="36">
        <v>136.24281371000001</v>
      </c>
      <c r="X194" s="36">
        <v>146.85320447999999</v>
      </c>
      <c r="Y194" s="36">
        <v>151.59547520999999</v>
      </c>
    </row>
    <row r="195" spans="1:25" x14ac:dyDescent="0.2">
      <c r="A195" s="35">
        <v>10</v>
      </c>
      <c r="B195" s="36">
        <v>166.96684557</v>
      </c>
      <c r="C195" s="36">
        <v>188.87871885999999</v>
      </c>
      <c r="D195" s="36">
        <v>211.62148848000001</v>
      </c>
      <c r="E195" s="36">
        <v>223.40201642</v>
      </c>
      <c r="F195" s="36">
        <v>225.81864376999999</v>
      </c>
      <c r="G195" s="36">
        <v>232.10637204</v>
      </c>
      <c r="H195" s="36">
        <v>228.53332752</v>
      </c>
      <c r="I195" s="36">
        <v>217.68537352000001</v>
      </c>
      <c r="J195" s="36">
        <v>186.15031839</v>
      </c>
      <c r="K195" s="36">
        <v>179.30782618000001</v>
      </c>
      <c r="L195" s="36">
        <v>176.94038484000001</v>
      </c>
      <c r="M195" s="36">
        <v>194.58533009999999</v>
      </c>
      <c r="N195" s="36">
        <v>204.04706981000001</v>
      </c>
      <c r="O195" s="36">
        <v>208.18114248000001</v>
      </c>
      <c r="P195" s="36">
        <v>199.99358222999999</v>
      </c>
      <c r="Q195" s="36">
        <v>210.31223327000001</v>
      </c>
      <c r="R195" s="36">
        <v>212.97636724</v>
      </c>
      <c r="S195" s="36">
        <v>206.50352659000001</v>
      </c>
      <c r="T195" s="36">
        <v>184.1152233</v>
      </c>
      <c r="U195" s="36">
        <v>157.21939706000001</v>
      </c>
      <c r="V195" s="36">
        <v>146.08520701</v>
      </c>
      <c r="W195" s="36">
        <v>146.75926355999999</v>
      </c>
      <c r="X195" s="36">
        <v>144.92778809999999</v>
      </c>
      <c r="Y195" s="36">
        <v>158.02114745</v>
      </c>
    </row>
    <row r="196" spans="1:25" x14ac:dyDescent="0.2">
      <c r="A196" s="35">
        <v>11</v>
      </c>
      <c r="B196" s="36">
        <v>173.63692352999999</v>
      </c>
      <c r="C196" s="36">
        <v>188.56876695</v>
      </c>
      <c r="D196" s="36">
        <v>217.08574443000001</v>
      </c>
      <c r="E196" s="36">
        <v>231.75932897999999</v>
      </c>
      <c r="F196" s="36">
        <v>231.32333550000001</v>
      </c>
      <c r="G196" s="36">
        <v>231.39891679999999</v>
      </c>
      <c r="H196" s="36">
        <v>223.36875492999999</v>
      </c>
      <c r="I196" s="36">
        <v>207.83961246000001</v>
      </c>
      <c r="J196" s="36">
        <v>178.70706483000001</v>
      </c>
      <c r="K196" s="36">
        <v>177.33301616</v>
      </c>
      <c r="L196" s="36">
        <v>175.69220447000001</v>
      </c>
      <c r="M196" s="36">
        <v>191.94527396000001</v>
      </c>
      <c r="N196" s="36">
        <v>199.76231530000001</v>
      </c>
      <c r="O196" s="36">
        <v>201.61900928</v>
      </c>
      <c r="P196" s="36">
        <v>203.75009969999999</v>
      </c>
      <c r="Q196" s="36">
        <v>204.60525129999999</v>
      </c>
      <c r="R196" s="36">
        <v>208.37018725999999</v>
      </c>
      <c r="S196" s="36">
        <v>201.99192589</v>
      </c>
      <c r="T196" s="36">
        <v>181.22594697</v>
      </c>
      <c r="U196" s="36">
        <v>162.01678801</v>
      </c>
      <c r="V196" s="36">
        <v>147.18273248</v>
      </c>
      <c r="W196" s="36">
        <v>146.44934885000001</v>
      </c>
      <c r="X196" s="36">
        <v>148.65686567</v>
      </c>
      <c r="Y196" s="36">
        <v>152.90860867000001</v>
      </c>
    </row>
    <row r="197" spans="1:25" x14ac:dyDescent="0.2">
      <c r="A197" s="35">
        <v>12</v>
      </c>
      <c r="B197" s="36">
        <v>170.17442272</v>
      </c>
      <c r="C197" s="36">
        <v>185.27577934999999</v>
      </c>
      <c r="D197" s="36">
        <v>203.17888816999999</v>
      </c>
      <c r="E197" s="36">
        <v>212.79365770999999</v>
      </c>
      <c r="F197" s="36">
        <v>213.41135432999999</v>
      </c>
      <c r="G197" s="36">
        <v>212.97348668000001</v>
      </c>
      <c r="H197" s="36">
        <v>214.54786422000001</v>
      </c>
      <c r="I197" s="36">
        <v>201.00231925</v>
      </c>
      <c r="J197" s="36">
        <v>178.35146130000001</v>
      </c>
      <c r="K197" s="36">
        <v>178.34670754000001</v>
      </c>
      <c r="L197" s="36">
        <v>173.26431972</v>
      </c>
      <c r="M197" s="36">
        <v>191.27779659999999</v>
      </c>
      <c r="N197" s="36">
        <v>201.35256734000001</v>
      </c>
      <c r="O197" s="36">
        <v>201.88188905000001</v>
      </c>
      <c r="P197" s="36">
        <v>201.50388491999999</v>
      </c>
      <c r="Q197" s="36">
        <v>203.38886915</v>
      </c>
      <c r="R197" s="36">
        <v>207.24853540000001</v>
      </c>
      <c r="S197" s="36">
        <v>199.60969549999999</v>
      </c>
      <c r="T197" s="36">
        <v>180.88051929</v>
      </c>
      <c r="U197" s="36">
        <v>164.97227265000001</v>
      </c>
      <c r="V197" s="36">
        <v>149.96498853</v>
      </c>
      <c r="W197" s="36">
        <v>147.61499941</v>
      </c>
      <c r="X197" s="36">
        <v>150.18906358999999</v>
      </c>
      <c r="Y197" s="36">
        <v>151.10494102999999</v>
      </c>
    </row>
    <row r="198" spans="1:25" x14ac:dyDescent="0.2">
      <c r="A198" s="35">
        <v>13</v>
      </c>
      <c r="B198" s="36">
        <v>170.24106305999999</v>
      </c>
      <c r="C198" s="36">
        <v>189.70449192999999</v>
      </c>
      <c r="D198" s="36">
        <v>212.25740708000001</v>
      </c>
      <c r="E198" s="36">
        <v>221.13150383999999</v>
      </c>
      <c r="F198" s="36">
        <v>222.52513794999999</v>
      </c>
      <c r="G198" s="36">
        <v>223.67309011</v>
      </c>
      <c r="H198" s="36">
        <v>222.38890633</v>
      </c>
      <c r="I198" s="36">
        <v>204.20706362999999</v>
      </c>
      <c r="J198" s="36">
        <v>179.55950959</v>
      </c>
      <c r="K198" s="36">
        <v>177.77813544</v>
      </c>
      <c r="L198" s="36">
        <v>174.15205607999999</v>
      </c>
      <c r="M198" s="36">
        <v>192.43107667000001</v>
      </c>
      <c r="N198" s="36">
        <v>200.59316018000001</v>
      </c>
      <c r="O198" s="36">
        <v>197.49081143999999</v>
      </c>
      <c r="P198" s="36">
        <v>198.55319875999999</v>
      </c>
      <c r="Q198" s="36">
        <v>200.62563075</v>
      </c>
      <c r="R198" s="36">
        <v>203.19516143999999</v>
      </c>
      <c r="S198" s="36">
        <v>197.34798180999999</v>
      </c>
      <c r="T198" s="36">
        <v>176.93859914000001</v>
      </c>
      <c r="U198" s="36">
        <v>161.11522762999999</v>
      </c>
      <c r="V198" s="36">
        <v>148.25821336000001</v>
      </c>
      <c r="W198" s="36">
        <v>144.81844907000001</v>
      </c>
      <c r="X198" s="36">
        <v>147.39108578</v>
      </c>
      <c r="Y198" s="36">
        <v>148.54066718999999</v>
      </c>
    </row>
    <row r="199" spans="1:25" x14ac:dyDescent="0.2">
      <c r="A199" s="35">
        <v>14</v>
      </c>
      <c r="B199" s="36">
        <v>169.82505462</v>
      </c>
      <c r="C199" s="36">
        <v>189.63119914000001</v>
      </c>
      <c r="D199" s="36">
        <v>214.41494435000001</v>
      </c>
      <c r="E199" s="36">
        <v>221.30566038000001</v>
      </c>
      <c r="F199" s="36">
        <v>221.86211410000001</v>
      </c>
      <c r="G199" s="36">
        <v>222.26722617999999</v>
      </c>
      <c r="H199" s="36">
        <v>220.67058053</v>
      </c>
      <c r="I199" s="36">
        <v>205.99173171000001</v>
      </c>
      <c r="J199" s="36">
        <v>178.56855127</v>
      </c>
      <c r="K199" s="36">
        <v>170.64526882999999</v>
      </c>
      <c r="L199" s="36">
        <v>167.30772213</v>
      </c>
      <c r="M199" s="36">
        <v>183.34237999000001</v>
      </c>
      <c r="N199" s="36">
        <v>189.25481689</v>
      </c>
      <c r="O199" s="36">
        <v>191.70215021999999</v>
      </c>
      <c r="P199" s="36">
        <v>195.36819320999999</v>
      </c>
      <c r="Q199" s="36">
        <v>198.06669364999999</v>
      </c>
      <c r="R199" s="36">
        <v>198.75476581000001</v>
      </c>
      <c r="S199" s="36">
        <v>191.30169104000001</v>
      </c>
      <c r="T199" s="36">
        <v>171.21185141999999</v>
      </c>
      <c r="U199" s="36">
        <v>154.29969245999999</v>
      </c>
      <c r="V199" s="36">
        <v>139.25411925</v>
      </c>
      <c r="W199" s="36">
        <v>137.42851451999999</v>
      </c>
      <c r="X199" s="36">
        <v>137.36403856000001</v>
      </c>
      <c r="Y199" s="36">
        <v>142.28698388000001</v>
      </c>
    </row>
    <row r="200" spans="1:25" x14ac:dyDescent="0.2">
      <c r="A200" s="35">
        <v>15</v>
      </c>
      <c r="B200" s="36">
        <v>156.14251472999999</v>
      </c>
      <c r="C200" s="36">
        <v>174.69472519000001</v>
      </c>
      <c r="D200" s="36">
        <v>196.25619861999999</v>
      </c>
      <c r="E200" s="36">
        <v>197.37612308000001</v>
      </c>
      <c r="F200" s="36">
        <v>197.4146169</v>
      </c>
      <c r="G200" s="36">
        <v>198.82262817</v>
      </c>
      <c r="H200" s="36">
        <v>196.48359639</v>
      </c>
      <c r="I200" s="36">
        <v>195.75895310000001</v>
      </c>
      <c r="J200" s="36">
        <v>168.32972143000001</v>
      </c>
      <c r="K200" s="36">
        <v>163.22232489999999</v>
      </c>
      <c r="L200" s="36">
        <v>160.07327201000001</v>
      </c>
      <c r="M200" s="36">
        <v>178.46046239</v>
      </c>
      <c r="N200" s="36">
        <v>187.88484636999999</v>
      </c>
      <c r="O200" s="36">
        <v>194.59300073</v>
      </c>
      <c r="P200" s="36">
        <v>198.31451620999999</v>
      </c>
      <c r="Q200" s="36">
        <v>199.47920332000001</v>
      </c>
      <c r="R200" s="36">
        <v>196.33349498000001</v>
      </c>
      <c r="S200" s="36">
        <v>185.88646603999999</v>
      </c>
      <c r="T200" s="36">
        <v>172.69858475999999</v>
      </c>
      <c r="U200" s="36">
        <v>151.79400254999999</v>
      </c>
      <c r="V200" s="36">
        <v>138.39878179999999</v>
      </c>
      <c r="W200" s="36">
        <v>138.54095387999999</v>
      </c>
      <c r="X200" s="36">
        <v>146.70830678999999</v>
      </c>
      <c r="Y200" s="36">
        <v>152.98625233000001</v>
      </c>
    </row>
    <row r="201" spans="1:25" x14ac:dyDescent="0.2">
      <c r="A201" s="35">
        <v>16</v>
      </c>
      <c r="B201" s="36">
        <v>164.79163262</v>
      </c>
      <c r="C201" s="36">
        <v>185.49071433</v>
      </c>
      <c r="D201" s="36">
        <v>208.98117685</v>
      </c>
      <c r="E201" s="36">
        <v>218.01708993</v>
      </c>
      <c r="F201" s="36">
        <v>217.08169953000001</v>
      </c>
      <c r="G201" s="36">
        <v>218.49877760000001</v>
      </c>
      <c r="H201" s="36">
        <v>213.21604298</v>
      </c>
      <c r="I201" s="36">
        <v>200.32398135</v>
      </c>
      <c r="J201" s="36">
        <v>173.58881059999999</v>
      </c>
      <c r="K201" s="36">
        <v>164.71180806000001</v>
      </c>
      <c r="L201" s="36">
        <v>172.57513087000001</v>
      </c>
      <c r="M201" s="36">
        <v>193.45275257</v>
      </c>
      <c r="N201" s="36">
        <v>203.83261075999999</v>
      </c>
      <c r="O201" s="36">
        <v>207.60257899999999</v>
      </c>
      <c r="P201" s="36">
        <v>212.93822957</v>
      </c>
      <c r="Q201" s="36">
        <v>212.54132050000001</v>
      </c>
      <c r="R201" s="36">
        <v>209.69577655000001</v>
      </c>
      <c r="S201" s="36">
        <v>201.46921734</v>
      </c>
      <c r="T201" s="36">
        <v>175.65603609999999</v>
      </c>
      <c r="U201" s="36">
        <v>150.36606621000001</v>
      </c>
      <c r="V201" s="36">
        <v>137.18107326000001</v>
      </c>
      <c r="W201" s="36">
        <v>140.53281999000001</v>
      </c>
      <c r="X201" s="36">
        <v>139.50105769999999</v>
      </c>
      <c r="Y201" s="36">
        <v>148.49914860999999</v>
      </c>
    </row>
    <row r="202" spans="1:25" x14ac:dyDescent="0.2">
      <c r="A202" s="35">
        <v>17</v>
      </c>
      <c r="B202" s="36">
        <v>162.17088111999999</v>
      </c>
      <c r="C202" s="36">
        <v>185.86227246000001</v>
      </c>
      <c r="D202" s="36">
        <v>208.57552471</v>
      </c>
      <c r="E202" s="36">
        <v>215.73856314</v>
      </c>
      <c r="F202" s="36">
        <v>215.57732354000001</v>
      </c>
      <c r="G202" s="36">
        <v>215.27900265</v>
      </c>
      <c r="H202" s="36">
        <v>207.71323057999999</v>
      </c>
      <c r="I202" s="36">
        <v>198.88780742</v>
      </c>
      <c r="J202" s="36">
        <v>172.15231868000001</v>
      </c>
      <c r="K202" s="36">
        <v>169.94993930000001</v>
      </c>
      <c r="L202" s="36">
        <v>165.27963217000001</v>
      </c>
      <c r="M202" s="36">
        <v>184.37927442</v>
      </c>
      <c r="N202" s="36">
        <v>192.45408171</v>
      </c>
      <c r="O202" s="36">
        <v>192.42266463000001</v>
      </c>
      <c r="P202" s="36">
        <v>192.95870744000001</v>
      </c>
      <c r="Q202" s="36">
        <v>194.49933479000001</v>
      </c>
      <c r="R202" s="36">
        <v>196.12325884000001</v>
      </c>
      <c r="S202" s="36">
        <v>190.13587681000001</v>
      </c>
      <c r="T202" s="36">
        <v>167.79531281999999</v>
      </c>
      <c r="U202" s="36">
        <v>149.92284076999999</v>
      </c>
      <c r="V202" s="36">
        <v>134.02923465000001</v>
      </c>
      <c r="W202" s="36">
        <v>133.15855126</v>
      </c>
      <c r="X202" s="36">
        <v>136.56837472000001</v>
      </c>
      <c r="Y202" s="36">
        <v>142.50371257</v>
      </c>
    </row>
    <row r="203" spans="1:25" x14ac:dyDescent="0.2">
      <c r="A203" s="35">
        <v>18</v>
      </c>
      <c r="B203" s="36">
        <v>172.10702466999999</v>
      </c>
      <c r="C203" s="36">
        <v>197.41075927</v>
      </c>
      <c r="D203" s="36">
        <v>208.82233031000001</v>
      </c>
      <c r="E203" s="36">
        <v>209.14018644000001</v>
      </c>
      <c r="F203" s="36">
        <v>208.42214691000001</v>
      </c>
      <c r="G203" s="36">
        <v>210.67063218999999</v>
      </c>
      <c r="H203" s="36">
        <v>208.62973194</v>
      </c>
      <c r="I203" s="36">
        <v>191.95595881</v>
      </c>
      <c r="J203" s="36">
        <v>164.98429752000001</v>
      </c>
      <c r="K203" s="36">
        <v>165.32398248999999</v>
      </c>
      <c r="L203" s="36">
        <v>167.69875281</v>
      </c>
      <c r="M203" s="36">
        <v>187.85250938999999</v>
      </c>
      <c r="N203" s="36">
        <v>193.65175789</v>
      </c>
      <c r="O203" s="36">
        <v>193.17283929000001</v>
      </c>
      <c r="P203" s="36">
        <v>196.38852261</v>
      </c>
      <c r="Q203" s="36">
        <v>198.90879128</v>
      </c>
      <c r="R203" s="36">
        <v>198.00433419999999</v>
      </c>
      <c r="S203" s="36">
        <v>189.66339041000001</v>
      </c>
      <c r="T203" s="36">
        <v>166.32919016</v>
      </c>
      <c r="U203" s="36">
        <v>147.20068641</v>
      </c>
      <c r="V203" s="36">
        <v>133.18035685000001</v>
      </c>
      <c r="W203" s="36">
        <v>137.49648988999999</v>
      </c>
      <c r="X203" s="36">
        <v>143.71753763000001</v>
      </c>
      <c r="Y203" s="36">
        <v>149.91348901000001</v>
      </c>
    </row>
    <row r="204" spans="1:25" x14ac:dyDescent="0.2">
      <c r="A204" s="35">
        <v>19</v>
      </c>
      <c r="B204" s="36">
        <v>169.26665105999999</v>
      </c>
      <c r="C204" s="36">
        <v>191.77148833999999</v>
      </c>
      <c r="D204" s="36">
        <v>212.22151640000001</v>
      </c>
      <c r="E204" s="36">
        <v>222.39593246999999</v>
      </c>
      <c r="F204" s="36">
        <v>217.12551378000001</v>
      </c>
      <c r="G204" s="36">
        <v>210.64736762000001</v>
      </c>
      <c r="H204" s="36">
        <v>204.17960468999999</v>
      </c>
      <c r="I204" s="36">
        <v>193.52068833999999</v>
      </c>
      <c r="J204" s="36">
        <v>168.61833254000001</v>
      </c>
      <c r="K204" s="36">
        <v>171.46597426</v>
      </c>
      <c r="L204" s="36">
        <v>170.15482990999999</v>
      </c>
      <c r="M204" s="36">
        <v>187.30877849999999</v>
      </c>
      <c r="N204" s="36">
        <v>195.70102813</v>
      </c>
      <c r="O204" s="36">
        <v>198.68594282000001</v>
      </c>
      <c r="P204" s="36">
        <v>199.42535063</v>
      </c>
      <c r="Q204" s="36">
        <v>202.19646104</v>
      </c>
      <c r="R204" s="36">
        <v>199.92950675</v>
      </c>
      <c r="S204" s="36">
        <v>195.62613707</v>
      </c>
      <c r="T204" s="36">
        <v>170.78292028000001</v>
      </c>
      <c r="U204" s="36">
        <v>152.26229298000001</v>
      </c>
      <c r="V204" s="36">
        <v>135.29092023000001</v>
      </c>
      <c r="W204" s="36">
        <v>136.34227601000001</v>
      </c>
      <c r="X204" s="36">
        <v>138.21976061999999</v>
      </c>
      <c r="Y204" s="36">
        <v>142.15515854</v>
      </c>
    </row>
    <row r="205" spans="1:25" x14ac:dyDescent="0.2">
      <c r="A205" s="35">
        <v>20</v>
      </c>
      <c r="B205" s="36">
        <v>168.17883638000001</v>
      </c>
      <c r="C205" s="36">
        <v>180.85446873000001</v>
      </c>
      <c r="D205" s="36">
        <v>205.38786671</v>
      </c>
      <c r="E205" s="36">
        <v>217.09104758999999</v>
      </c>
      <c r="F205" s="36">
        <v>216.10369524999999</v>
      </c>
      <c r="G205" s="36">
        <v>212.87368900000001</v>
      </c>
      <c r="H205" s="36">
        <v>201.95989714000001</v>
      </c>
      <c r="I205" s="36">
        <v>188.64106282</v>
      </c>
      <c r="J205" s="36">
        <v>162.78854662000001</v>
      </c>
      <c r="K205" s="36">
        <v>162.67901046</v>
      </c>
      <c r="L205" s="36">
        <v>162.25691326</v>
      </c>
      <c r="M205" s="36">
        <v>180.08944754000001</v>
      </c>
      <c r="N205" s="36">
        <v>184.41536798000001</v>
      </c>
      <c r="O205" s="36">
        <v>183.96515396999999</v>
      </c>
      <c r="P205" s="36">
        <v>183.56972691999999</v>
      </c>
      <c r="Q205" s="36">
        <v>183.41577844</v>
      </c>
      <c r="R205" s="36">
        <v>183.42323909999999</v>
      </c>
      <c r="S205" s="36">
        <v>180.69031715</v>
      </c>
      <c r="T205" s="36">
        <v>162.80879694999999</v>
      </c>
      <c r="U205" s="36">
        <v>143.21931824000001</v>
      </c>
      <c r="V205" s="36">
        <v>132.52738707</v>
      </c>
      <c r="W205" s="36">
        <v>134.32205963999999</v>
      </c>
      <c r="X205" s="36">
        <v>139.83302429</v>
      </c>
      <c r="Y205" s="36">
        <v>140.77047963000001</v>
      </c>
    </row>
    <row r="206" spans="1:25" x14ac:dyDescent="0.2">
      <c r="A206" s="35">
        <v>21</v>
      </c>
      <c r="B206" s="36">
        <v>145.54825579000001</v>
      </c>
      <c r="C206" s="36">
        <v>167.00234853000001</v>
      </c>
      <c r="D206" s="36">
        <v>196.3380665</v>
      </c>
      <c r="E206" s="36">
        <v>210.65054583</v>
      </c>
      <c r="F206" s="36">
        <v>215.62181799999999</v>
      </c>
      <c r="G206" s="36">
        <v>222.12823116999999</v>
      </c>
      <c r="H206" s="36">
        <v>220.44748964999999</v>
      </c>
      <c r="I206" s="36">
        <v>213.60203530000001</v>
      </c>
      <c r="J206" s="36">
        <v>181.08480247</v>
      </c>
      <c r="K206" s="36">
        <v>173.60950192999999</v>
      </c>
      <c r="L206" s="36">
        <v>168.59566888000001</v>
      </c>
      <c r="M206" s="36">
        <v>184.13053726999999</v>
      </c>
      <c r="N206" s="36">
        <v>191.37276610999999</v>
      </c>
      <c r="O206" s="36">
        <v>185.32256258999999</v>
      </c>
      <c r="P206" s="36">
        <v>192.26606228</v>
      </c>
      <c r="Q206" s="36">
        <v>189.34937181999999</v>
      </c>
      <c r="R206" s="36">
        <v>188.77180344000001</v>
      </c>
      <c r="S206" s="36">
        <v>184.35605615</v>
      </c>
      <c r="T206" s="36">
        <v>164.94248444999999</v>
      </c>
      <c r="U206" s="36">
        <v>146.84422886999999</v>
      </c>
      <c r="V206" s="36">
        <v>132.53453615000001</v>
      </c>
      <c r="W206" s="36">
        <v>124.40148344000001</v>
      </c>
      <c r="X206" s="36">
        <v>127.43690954</v>
      </c>
      <c r="Y206" s="36">
        <v>132.20298412</v>
      </c>
    </row>
    <row r="207" spans="1:25" x14ac:dyDescent="0.2">
      <c r="A207" s="35">
        <v>22</v>
      </c>
      <c r="B207" s="36">
        <v>166.50233077999999</v>
      </c>
      <c r="C207" s="36">
        <v>182.07024084</v>
      </c>
      <c r="D207" s="36">
        <v>202.57817832999999</v>
      </c>
      <c r="E207" s="36">
        <v>203.86251021999999</v>
      </c>
      <c r="F207" s="36">
        <v>203.84033926999999</v>
      </c>
      <c r="G207" s="36">
        <v>204.36029020999999</v>
      </c>
      <c r="H207" s="36">
        <v>199.01620283</v>
      </c>
      <c r="I207" s="36">
        <v>186.52017248999999</v>
      </c>
      <c r="J207" s="36">
        <v>174.1360305</v>
      </c>
      <c r="K207" s="36">
        <v>165.55132914999999</v>
      </c>
      <c r="L207" s="36">
        <v>162.24009002</v>
      </c>
      <c r="M207" s="36">
        <v>179.96396526000001</v>
      </c>
      <c r="N207" s="36">
        <v>188.09889902</v>
      </c>
      <c r="O207" s="36">
        <v>188.82613685999999</v>
      </c>
      <c r="P207" s="36">
        <v>193.64753451999999</v>
      </c>
      <c r="Q207" s="36">
        <v>195.51007235</v>
      </c>
      <c r="R207" s="36">
        <v>194.59709538999999</v>
      </c>
      <c r="S207" s="36">
        <v>190.09791404000001</v>
      </c>
      <c r="T207" s="36">
        <v>168.21392696999999</v>
      </c>
      <c r="U207" s="36">
        <v>149.15511781000001</v>
      </c>
      <c r="V207" s="36">
        <v>131.62352466999999</v>
      </c>
      <c r="W207" s="36">
        <v>133.65491405</v>
      </c>
      <c r="X207" s="36">
        <v>139.88851041999999</v>
      </c>
      <c r="Y207" s="36">
        <v>149.9114108</v>
      </c>
    </row>
    <row r="208" spans="1:25" x14ac:dyDescent="0.2">
      <c r="A208" s="35">
        <v>23</v>
      </c>
      <c r="B208" s="36">
        <v>168.56250105999999</v>
      </c>
      <c r="C208" s="36">
        <v>185.00114024999999</v>
      </c>
      <c r="D208" s="36">
        <v>203.40883828</v>
      </c>
      <c r="E208" s="36">
        <v>202.70404325999999</v>
      </c>
      <c r="F208" s="36">
        <v>201.49719261000001</v>
      </c>
      <c r="G208" s="36">
        <v>209.24417919999999</v>
      </c>
      <c r="H208" s="36">
        <v>199.20025200000001</v>
      </c>
      <c r="I208" s="36">
        <v>192.77886788999999</v>
      </c>
      <c r="J208" s="36">
        <v>167.56478820000001</v>
      </c>
      <c r="K208" s="36">
        <v>159.25059476999999</v>
      </c>
      <c r="L208" s="36">
        <v>162.6442419</v>
      </c>
      <c r="M208" s="36">
        <v>185.12517772000001</v>
      </c>
      <c r="N208" s="36">
        <v>193.81924652000001</v>
      </c>
      <c r="O208" s="36">
        <v>194.37964732</v>
      </c>
      <c r="P208" s="36">
        <v>194.40605138000001</v>
      </c>
      <c r="Q208" s="36">
        <v>194.44422542999999</v>
      </c>
      <c r="R208" s="36">
        <v>194.44326162999999</v>
      </c>
      <c r="S208" s="36">
        <v>189.26279015</v>
      </c>
      <c r="T208" s="36">
        <v>172.15625412</v>
      </c>
      <c r="U208" s="36">
        <v>147.15318502</v>
      </c>
      <c r="V208" s="36">
        <v>132.23280435999999</v>
      </c>
      <c r="W208" s="36">
        <v>132.58604711000001</v>
      </c>
      <c r="X208" s="36">
        <v>133.30052296</v>
      </c>
      <c r="Y208" s="36">
        <v>139.00471608000001</v>
      </c>
    </row>
    <row r="209" spans="1:25" x14ac:dyDescent="0.2">
      <c r="A209" s="35">
        <v>24</v>
      </c>
      <c r="B209" s="36">
        <v>153.15296251999999</v>
      </c>
      <c r="C209" s="36">
        <v>176.79674735</v>
      </c>
      <c r="D209" s="36">
        <v>203.04342749</v>
      </c>
      <c r="E209" s="36">
        <v>205.61146661000001</v>
      </c>
      <c r="F209" s="36">
        <v>205.62097463999999</v>
      </c>
      <c r="G209" s="36">
        <v>207.23347125000001</v>
      </c>
      <c r="H209" s="36">
        <v>197.44568269000001</v>
      </c>
      <c r="I209" s="36">
        <v>190.00693319999999</v>
      </c>
      <c r="J209" s="36">
        <v>163.66197649</v>
      </c>
      <c r="K209" s="36">
        <v>162.13296636999999</v>
      </c>
      <c r="L209" s="36">
        <v>165.57777935999999</v>
      </c>
      <c r="M209" s="36">
        <v>177.91244827</v>
      </c>
      <c r="N209" s="36">
        <v>184.50185338</v>
      </c>
      <c r="O209" s="36">
        <v>192.66188405</v>
      </c>
      <c r="P209" s="36">
        <v>194.06293206999999</v>
      </c>
      <c r="Q209" s="36">
        <v>196.01747671999999</v>
      </c>
      <c r="R209" s="36">
        <v>196.39207998000001</v>
      </c>
      <c r="S209" s="36">
        <v>188.29693465</v>
      </c>
      <c r="T209" s="36">
        <v>166.85536132999999</v>
      </c>
      <c r="U209" s="36">
        <v>145.75908197999999</v>
      </c>
      <c r="V209" s="36">
        <v>129.07255083000001</v>
      </c>
      <c r="W209" s="36">
        <v>132.63267486999999</v>
      </c>
      <c r="X209" s="36">
        <v>138.06428116000001</v>
      </c>
      <c r="Y209" s="36">
        <v>139.56759552</v>
      </c>
    </row>
    <row r="210" spans="1:25" x14ac:dyDescent="0.2">
      <c r="A210" s="35">
        <v>25</v>
      </c>
      <c r="B210" s="36">
        <v>149.73145882</v>
      </c>
      <c r="C210" s="36">
        <v>168.71727598000001</v>
      </c>
      <c r="D210" s="36">
        <v>192.47719721999999</v>
      </c>
      <c r="E210" s="36">
        <v>194.83223658</v>
      </c>
      <c r="F210" s="36">
        <v>195.66702290000001</v>
      </c>
      <c r="G210" s="36">
        <v>197.59062524999999</v>
      </c>
      <c r="H210" s="36">
        <v>182.20294261999999</v>
      </c>
      <c r="I210" s="36">
        <v>181.23803814999999</v>
      </c>
      <c r="J210" s="36">
        <v>156.13051455999999</v>
      </c>
      <c r="K210" s="36">
        <v>161.06259047</v>
      </c>
      <c r="L210" s="36">
        <v>158.57119664999999</v>
      </c>
      <c r="M210" s="36">
        <v>170.65084689</v>
      </c>
      <c r="N210" s="36">
        <v>178.30161217</v>
      </c>
      <c r="O210" s="36">
        <v>186.72036245999999</v>
      </c>
      <c r="P210" s="36">
        <v>189.6328307</v>
      </c>
      <c r="Q210" s="36">
        <v>191.03069249999999</v>
      </c>
      <c r="R210" s="36">
        <v>190.20521604999999</v>
      </c>
      <c r="S210" s="36">
        <v>182.56627270999999</v>
      </c>
      <c r="T210" s="36">
        <v>159.81025671</v>
      </c>
      <c r="U210" s="36">
        <v>142.56367402999999</v>
      </c>
      <c r="V210" s="36">
        <v>126.7669144</v>
      </c>
      <c r="W210" s="36">
        <v>129.85380473999999</v>
      </c>
      <c r="X210" s="36">
        <v>129.92721265</v>
      </c>
      <c r="Y210" s="36">
        <v>134.48544394999999</v>
      </c>
    </row>
    <row r="211" spans="1:25" x14ac:dyDescent="0.2">
      <c r="A211" s="35">
        <v>26</v>
      </c>
      <c r="B211" s="36">
        <v>149.73860273</v>
      </c>
      <c r="C211" s="36">
        <v>165.20060869</v>
      </c>
      <c r="D211" s="36">
        <v>188.52495994</v>
      </c>
      <c r="E211" s="36">
        <v>194.09555137999999</v>
      </c>
      <c r="F211" s="36">
        <v>193.40138580000001</v>
      </c>
      <c r="G211" s="36">
        <v>193.52221893000001</v>
      </c>
      <c r="H211" s="36">
        <v>176.76514828000001</v>
      </c>
      <c r="I211" s="36">
        <v>173.36538093999999</v>
      </c>
      <c r="J211" s="36">
        <v>154.97947493999999</v>
      </c>
      <c r="K211" s="36">
        <v>160.04957160999999</v>
      </c>
      <c r="L211" s="36">
        <v>159.16075290000001</v>
      </c>
      <c r="M211" s="36">
        <v>169.57641121</v>
      </c>
      <c r="N211" s="36">
        <v>176.58925920999999</v>
      </c>
      <c r="O211" s="36">
        <v>181.95871112</v>
      </c>
      <c r="P211" s="36">
        <v>183.71951496</v>
      </c>
      <c r="Q211" s="36">
        <v>184.61375476000001</v>
      </c>
      <c r="R211" s="36">
        <v>182.16272647</v>
      </c>
      <c r="S211" s="36">
        <v>173.59362652999999</v>
      </c>
      <c r="T211" s="36">
        <v>154.66767116</v>
      </c>
      <c r="U211" s="36">
        <v>137.97489046000001</v>
      </c>
      <c r="V211" s="36">
        <v>124.50807628</v>
      </c>
      <c r="W211" s="36">
        <v>130.42554708</v>
      </c>
      <c r="X211" s="36">
        <v>135.34869273999999</v>
      </c>
      <c r="Y211" s="36">
        <v>139.42782485999999</v>
      </c>
    </row>
    <row r="212" spans="1:25" x14ac:dyDescent="0.2">
      <c r="A212" s="35">
        <v>27</v>
      </c>
      <c r="B212" s="36">
        <v>145.87273696</v>
      </c>
      <c r="C212" s="36">
        <v>163.73710022</v>
      </c>
      <c r="D212" s="36">
        <v>175.73190298</v>
      </c>
      <c r="E212" s="36">
        <v>174.76241256</v>
      </c>
      <c r="F212" s="36">
        <v>174.26651039000001</v>
      </c>
      <c r="G212" s="36">
        <v>172.08687588000001</v>
      </c>
      <c r="H212" s="36">
        <v>158.15720726000001</v>
      </c>
      <c r="I212" s="36">
        <v>145.433007</v>
      </c>
      <c r="J212" s="36">
        <v>131.21608628999999</v>
      </c>
      <c r="K212" s="36">
        <v>131.95776197999999</v>
      </c>
      <c r="L212" s="36">
        <v>133.60160375000001</v>
      </c>
      <c r="M212" s="36">
        <v>142.90951942000001</v>
      </c>
      <c r="N212" s="36">
        <v>150.87789617000001</v>
      </c>
      <c r="O212" s="36">
        <v>152.71285223000001</v>
      </c>
      <c r="P212" s="36">
        <v>150.05509615</v>
      </c>
      <c r="Q212" s="36">
        <v>148.92111295000001</v>
      </c>
      <c r="R212" s="36">
        <v>149.04262983999999</v>
      </c>
      <c r="S212" s="36">
        <v>153.42929049</v>
      </c>
      <c r="T212" s="36">
        <v>137.22813877999999</v>
      </c>
      <c r="U212" s="36">
        <v>120.68514584</v>
      </c>
      <c r="V212" s="36">
        <v>106.69167016</v>
      </c>
      <c r="W212" s="36">
        <v>110.62485525</v>
      </c>
      <c r="X212" s="36">
        <v>116.07054607000001</v>
      </c>
      <c r="Y212" s="36">
        <v>123.52312336999999</v>
      </c>
    </row>
    <row r="213" spans="1:25" x14ac:dyDescent="0.2">
      <c r="A213" s="35">
        <v>28</v>
      </c>
      <c r="B213" s="36">
        <v>136.77950781000001</v>
      </c>
      <c r="C213" s="36">
        <v>155.05809656</v>
      </c>
      <c r="D213" s="36">
        <v>176.84178148000001</v>
      </c>
      <c r="E213" s="36">
        <v>185.49017305000001</v>
      </c>
      <c r="F213" s="36">
        <v>183.57602247</v>
      </c>
      <c r="G213" s="36">
        <v>183.39678946999999</v>
      </c>
      <c r="H213" s="36">
        <v>172.42987590000001</v>
      </c>
      <c r="I213" s="36">
        <v>154.92808921</v>
      </c>
      <c r="J213" s="36">
        <v>135.09037254</v>
      </c>
      <c r="K213" s="36">
        <v>136.62290870999999</v>
      </c>
      <c r="L213" s="36">
        <v>137.4881207</v>
      </c>
      <c r="M213" s="36">
        <v>143.55079626</v>
      </c>
      <c r="N213" s="36">
        <v>149.75292424</v>
      </c>
      <c r="O213" s="36">
        <v>154.46301159999999</v>
      </c>
      <c r="P213" s="36">
        <v>159.98048218</v>
      </c>
      <c r="Q213" s="36">
        <v>159.77197419000001</v>
      </c>
      <c r="R213" s="36">
        <v>159.95334281000001</v>
      </c>
      <c r="S213" s="36">
        <v>152.26929971999999</v>
      </c>
      <c r="T213" s="36">
        <v>139.36978596</v>
      </c>
      <c r="U213" s="36">
        <v>124.11058172</v>
      </c>
      <c r="V213" s="36">
        <v>118.33589125</v>
      </c>
      <c r="W213" s="36">
        <v>118.88915185</v>
      </c>
      <c r="X213" s="36">
        <v>117.69332043</v>
      </c>
      <c r="Y213" s="36">
        <v>121.10172154</v>
      </c>
    </row>
    <row r="214" spans="1:25" x14ac:dyDescent="0.2">
      <c r="A214" s="35">
        <v>29</v>
      </c>
      <c r="B214" s="36">
        <v>133.57173639999999</v>
      </c>
      <c r="C214" s="36">
        <v>153.08614756</v>
      </c>
      <c r="D214" s="36">
        <v>172.78672632000001</v>
      </c>
      <c r="E214" s="36">
        <v>181.47836470999999</v>
      </c>
      <c r="F214" s="36">
        <v>181.03125636999999</v>
      </c>
      <c r="G214" s="36">
        <v>179.19400967000001</v>
      </c>
      <c r="H214" s="36">
        <v>171.42221402000001</v>
      </c>
      <c r="I214" s="36">
        <v>154.96442465999999</v>
      </c>
      <c r="J214" s="36">
        <v>132.69500411999999</v>
      </c>
      <c r="K214" s="36">
        <v>131.58564197000001</v>
      </c>
      <c r="L214" s="36">
        <v>132.75790692999999</v>
      </c>
      <c r="M214" s="36">
        <v>144.77197124</v>
      </c>
      <c r="N214" s="36">
        <v>151.14727514</v>
      </c>
      <c r="O214" s="36">
        <v>152.02031001</v>
      </c>
      <c r="P214" s="36">
        <v>151.94061314000001</v>
      </c>
      <c r="Q214" s="36">
        <v>151.61402910000001</v>
      </c>
      <c r="R214" s="36">
        <v>150.69897384000001</v>
      </c>
      <c r="S214" s="36">
        <v>154.82874894</v>
      </c>
      <c r="T214" s="36">
        <v>138.15597030999999</v>
      </c>
      <c r="U214" s="36">
        <v>120.72876909</v>
      </c>
      <c r="V214" s="36">
        <v>106.25981213999999</v>
      </c>
      <c r="W214" s="36">
        <v>108.046772</v>
      </c>
      <c r="X214" s="36">
        <v>116.2650316</v>
      </c>
      <c r="Y214" s="36">
        <v>116.61624879</v>
      </c>
    </row>
    <row r="215" spans="1:25" x14ac:dyDescent="0.2">
      <c r="A215" s="35">
        <v>30</v>
      </c>
      <c r="B215" s="36">
        <v>135.57414413999999</v>
      </c>
      <c r="C215" s="36">
        <v>149.96003598999999</v>
      </c>
      <c r="D215" s="36">
        <v>174.59243509000001</v>
      </c>
      <c r="E215" s="36">
        <v>177.81176844999999</v>
      </c>
      <c r="F215" s="36">
        <v>177.26277490999999</v>
      </c>
      <c r="G215" s="36">
        <v>173.08865531000001</v>
      </c>
      <c r="H215" s="36">
        <v>157.85811788999999</v>
      </c>
      <c r="I215" s="36">
        <v>145.89467751999999</v>
      </c>
      <c r="J215" s="36">
        <v>130.47812522000001</v>
      </c>
      <c r="K215" s="36">
        <v>131.81944626999999</v>
      </c>
      <c r="L215" s="36">
        <v>143.03614336999999</v>
      </c>
      <c r="M215" s="36">
        <v>148.45689682</v>
      </c>
      <c r="N215" s="36">
        <v>164.77119035999999</v>
      </c>
      <c r="O215" s="36">
        <v>165.08610401000001</v>
      </c>
      <c r="P215" s="36">
        <v>163.80221065000001</v>
      </c>
      <c r="Q215" s="36">
        <v>162.75337006999999</v>
      </c>
      <c r="R215" s="36">
        <v>160.1620021</v>
      </c>
      <c r="S215" s="36">
        <v>163.29727080999999</v>
      </c>
      <c r="T215" s="36">
        <v>134.03425881999999</v>
      </c>
      <c r="U215" s="36">
        <v>116.93674136999999</v>
      </c>
      <c r="V215" s="36">
        <v>104.18934833</v>
      </c>
      <c r="W215" s="36">
        <v>106.11658986</v>
      </c>
      <c r="X215" s="36">
        <v>115.26226592</v>
      </c>
      <c r="Y215" s="36">
        <v>119.59672449999999</v>
      </c>
    </row>
    <row r="216" spans="1:25" x14ac:dyDescent="0.2">
      <c r="A216" s="35">
        <v>31</v>
      </c>
      <c r="B216" s="36">
        <v>137.46001194999999</v>
      </c>
      <c r="C216" s="36">
        <v>154.76408620999999</v>
      </c>
      <c r="D216" s="36">
        <v>176.29999925000001</v>
      </c>
      <c r="E216" s="36">
        <v>184.62232614000001</v>
      </c>
      <c r="F216" s="36">
        <v>182.98713058000001</v>
      </c>
      <c r="G216" s="36">
        <v>177.14485837999999</v>
      </c>
      <c r="H216" s="36">
        <v>158.74126998</v>
      </c>
      <c r="I216" s="36">
        <v>143.90464795</v>
      </c>
      <c r="J216" s="36">
        <v>125.69578937</v>
      </c>
      <c r="K216" s="36">
        <v>130.41378053</v>
      </c>
      <c r="L216" s="36">
        <v>131.29446877999999</v>
      </c>
      <c r="M216" s="36">
        <v>144.38687329999999</v>
      </c>
      <c r="N216" s="36">
        <v>151.76551262999999</v>
      </c>
      <c r="O216" s="36">
        <v>165.16256025000001</v>
      </c>
      <c r="P216" s="36">
        <v>169.79393001</v>
      </c>
      <c r="Q216" s="36">
        <v>168.32871059999999</v>
      </c>
      <c r="R216" s="36">
        <v>167.36706874999999</v>
      </c>
      <c r="S216" s="36">
        <v>152.19520560000001</v>
      </c>
      <c r="T216" s="36">
        <v>134.73042616000001</v>
      </c>
      <c r="U216" s="36">
        <v>116.98978341999999</v>
      </c>
      <c r="V216" s="36">
        <v>104.85281931</v>
      </c>
      <c r="W216" s="36">
        <v>107.08192817</v>
      </c>
      <c r="X216" s="36">
        <v>109.63075416</v>
      </c>
      <c r="Y216" s="36">
        <v>110.06171024</v>
      </c>
    </row>
    <row r="217" spans="1:25" ht="18" customHeight="1" x14ac:dyDescent="0.2">
      <c r="A217" s="42"/>
      <c r="B217" s="43"/>
      <c r="C217" s="43"/>
      <c r="D217" s="43"/>
      <c r="E217" s="43"/>
      <c r="F217" s="43"/>
      <c r="G217" s="43"/>
      <c r="H217" s="43"/>
      <c r="I217" s="43"/>
      <c r="J217" s="43"/>
      <c r="K217" s="43"/>
      <c r="L217" s="43"/>
      <c r="M217" s="43"/>
      <c r="N217" s="43"/>
      <c r="O217" s="43"/>
      <c r="P217" s="43"/>
      <c r="Q217" s="43"/>
      <c r="R217" s="43"/>
      <c r="S217" s="43"/>
      <c r="T217" s="43"/>
      <c r="U217" s="43"/>
      <c r="V217" s="43"/>
      <c r="W217" s="43"/>
      <c r="X217" s="43"/>
      <c r="Y217" s="43"/>
    </row>
    <row r="218" spans="1:25" s="44" customFormat="1" ht="21" customHeight="1" x14ac:dyDescent="0.2">
      <c r="A218" s="42"/>
      <c r="B218" s="43"/>
      <c r="C218" s="43"/>
      <c r="D218" s="43"/>
      <c r="E218" s="43"/>
      <c r="F218" s="43"/>
      <c r="G218" s="43"/>
      <c r="H218" s="43"/>
      <c r="I218" s="43"/>
      <c r="J218" s="43"/>
      <c r="K218" s="43"/>
      <c r="L218" s="43"/>
      <c r="M218" s="43"/>
      <c r="N218" s="43"/>
      <c r="O218" s="43"/>
      <c r="P218" s="43"/>
      <c r="Q218" s="43"/>
      <c r="R218" s="43"/>
      <c r="S218" s="43"/>
      <c r="T218" s="43"/>
      <c r="U218" s="43"/>
      <c r="V218" s="43"/>
      <c r="W218" s="43"/>
      <c r="X218" s="43"/>
      <c r="Y218" s="43"/>
    </row>
    <row r="219" spans="1:25" s="44" customFormat="1" ht="59.25" customHeight="1" x14ac:dyDescent="0.2">
      <c r="A219" s="134" t="s">
        <v>17</v>
      </c>
      <c r="B219" s="135"/>
      <c r="C219" s="135"/>
      <c r="D219" s="136"/>
      <c r="E219" s="65">
        <v>0</v>
      </c>
      <c r="F219" s="43"/>
      <c r="G219" s="43"/>
      <c r="H219" s="43"/>
      <c r="I219" s="43"/>
      <c r="J219" s="43"/>
      <c r="K219" s="43"/>
      <c r="L219" s="43"/>
      <c r="M219" s="43"/>
      <c r="N219" s="43"/>
      <c r="O219" s="43"/>
      <c r="P219" s="43"/>
      <c r="Q219" s="43"/>
      <c r="R219" s="43"/>
      <c r="S219" s="43"/>
      <c r="T219" s="43"/>
      <c r="U219" s="43"/>
      <c r="V219" s="43"/>
      <c r="W219" s="43"/>
      <c r="X219" s="43"/>
      <c r="Y219" s="43"/>
    </row>
    <row r="220" spans="1:25" s="44" customFormat="1" ht="12.75" customHeight="1" x14ac:dyDescent="0.2">
      <c r="A220" s="42"/>
      <c r="B220" s="43"/>
      <c r="C220" s="43"/>
      <c r="D220" s="43"/>
      <c r="E220" s="43"/>
      <c r="F220" s="43"/>
      <c r="G220" s="43"/>
      <c r="H220" s="43"/>
      <c r="I220" s="43"/>
      <c r="J220" s="43"/>
      <c r="K220" s="43"/>
      <c r="L220" s="43"/>
      <c r="M220" s="43"/>
      <c r="N220" s="43"/>
      <c r="O220" s="43"/>
      <c r="P220" s="43"/>
      <c r="Q220" s="43"/>
      <c r="R220" s="43"/>
      <c r="S220" s="43"/>
      <c r="T220" s="43"/>
      <c r="U220" s="43"/>
      <c r="V220" s="43"/>
      <c r="W220" s="43"/>
      <c r="X220" s="43"/>
      <c r="Y220" s="43"/>
    </row>
    <row r="221" spans="1:25" s="44" customFormat="1" ht="15" x14ac:dyDescent="0.25">
      <c r="A221" s="64" t="s">
        <v>132</v>
      </c>
      <c r="B221" s="43"/>
      <c r="C221" s="43"/>
      <c r="D221" s="43"/>
      <c r="E221" s="43"/>
      <c r="F221" s="43"/>
      <c r="G221" s="43"/>
      <c r="H221" s="43"/>
      <c r="I221" s="43"/>
      <c r="J221" s="43"/>
      <c r="K221" s="43"/>
      <c r="M221" s="54">
        <v>565030.49078545382</v>
      </c>
      <c r="N221" s="43"/>
      <c r="O221" s="43"/>
      <c r="P221" s="43"/>
      <c r="Q221" s="43"/>
      <c r="R221" s="43"/>
      <c r="S221" s="43"/>
      <c r="T221" s="43"/>
      <c r="U221" s="43"/>
      <c r="V221" s="43"/>
      <c r="W221" s="43"/>
      <c r="X221" s="43"/>
      <c r="Y221" s="43"/>
    </row>
    <row r="222" spans="1:25" s="44" customFormat="1" x14ac:dyDescent="0.2">
      <c r="A222" s="42"/>
      <c r="B222" s="43"/>
      <c r="C222" s="43"/>
      <c r="D222" s="43"/>
      <c r="E222" s="43"/>
      <c r="F222" s="43"/>
      <c r="G222" s="43"/>
      <c r="H222" s="43"/>
      <c r="I222" s="43"/>
      <c r="J222" s="43"/>
      <c r="K222" s="43"/>
      <c r="L222" s="43"/>
      <c r="M222" s="43"/>
      <c r="N222" s="43"/>
      <c r="O222" s="43"/>
      <c r="P222" s="43"/>
      <c r="Q222" s="43"/>
      <c r="R222" s="43"/>
      <c r="S222" s="43"/>
      <c r="T222" s="43"/>
      <c r="U222" s="43"/>
      <c r="V222" s="43"/>
      <c r="W222" s="43"/>
      <c r="X222" s="43"/>
      <c r="Y222" s="43"/>
    </row>
    <row r="223" spans="1:25" ht="42.75" customHeight="1" x14ac:dyDescent="0.2">
      <c r="A223" s="113" t="s">
        <v>143</v>
      </c>
      <c r="B223" s="113"/>
      <c r="C223" s="113"/>
      <c r="D223" s="113"/>
      <c r="E223" s="113"/>
      <c r="F223" s="113"/>
      <c r="G223" s="113"/>
      <c r="H223" s="113"/>
      <c r="I223" s="113"/>
      <c r="J223" s="113"/>
      <c r="K223" s="113"/>
      <c r="L223" s="113"/>
      <c r="M223" s="113"/>
      <c r="N223" s="113"/>
      <c r="O223" s="113"/>
      <c r="P223" s="113"/>
      <c r="Q223" s="113"/>
      <c r="R223" s="113"/>
      <c r="S223" s="113"/>
      <c r="T223" s="113"/>
      <c r="U223" s="113"/>
      <c r="V223" s="113"/>
      <c r="W223" s="113"/>
      <c r="X223" s="113"/>
      <c r="Y223" s="113"/>
    </row>
  </sheetData>
  <mergeCells count="17">
    <mergeCell ref="A184:A185"/>
    <mergeCell ref="B184:Y184"/>
    <mergeCell ref="A9:A10"/>
    <mergeCell ref="B9:Y9"/>
    <mergeCell ref="A223:Y223"/>
    <mergeCell ref="A219:D219"/>
    <mergeCell ref="A1:Y1"/>
    <mergeCell ref="A4:Y4"/>
    <mergeCell ref="A5:Y5"/>
    <mergeCell ref="A149:A150"/>
    <mergeCell ref="B149:Y149"/>
    <mergeCell ref="A44:A45"/>
    <mergeCell ref="B44:Y44"/>
    <mergeCell ref="A79:A80"/>
    <mergeCell ref="B79:Y79"/>
    <mergeCell ref="A114:A115"/>
    <mergeCell ref="B114:Y114"/>
  </mergeCells>
  <pageMargins left="0.7" right="0.7" top="0.75" bottom="0.75" header="0.3" footer="0.3"/>
  <pageSetup paperSize="9" scale="2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99"/>
  <sheetViews>
    <sheetView view="pageBreakPreview" zoomScale="85" zoomScaleNormal="100" zoomScaleSheetLayoutView="85" workbookViewId="0">
      <selection activeCell="S293" sqref="S293"/>
    </sheetView>
  </sheetViews>
  <sheetFormatPr defaultRowHeight="12.75" x14ac:dyDescent="0.2"/>
  <cols>
    <col min="1" max="1" width="6.85546875" style="40" customWidth="1"/>
    <col min="2" max="25" width="11.85546875" style="12" customWidth="1"/>
    <col min="26" max="26" width="11.7109375" style="12" bestFit="1" customWidth="1"/>
    <col min="27" max="16384" width="9.140625" style="12"/>
  </cols>
  <sheetData>
    <row r="1" spans="1:25" ht="29.25" customHeight="1" x14ac:dyDescent="0.25">
      <c r="A1" s="96" t="str">
        <f>'1 ЦК'!A1</f>
        <v>Предельные уровни регулируемых цен на электрическую энергию (мощность), поставляемую потребителям (покупателям) АО «Система» в мае 2022 года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</row>
    <row r="2" spans="1:25" ht="15" x14ac:dyDescent="0.25">
      <c r="A2" s="53"/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</row>
    <row r="3" spans="1:25" ht="15" x14ac:dyDescent="0.25">
      <c r="A3" s="53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</row>
    <row r="4" spans="1:25" ht="15" x14ac:dyDescent="0.25">
      <c r="A4" s="110" t="s">
        <v>106</v>
      </c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</row>
    <row r="5" spans="1:25" ht="45.75" customHeight="1" x14ac:dyDescent="0.25">
      <c r="A5" s="117" t="s">
        <v>107</v>
      </c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117"/>
      <c r="U5" s="117"/>
      <c r="V5" s="117"/>
      <c r="W5" s="117"/>
      <c r="X5" s="117"/>
      <c r="Y5" s="117"/>
    </row>
    <row r="6" spans="1:25" ht="54.75" customHeight="1" x14ac:dyDescent="0.25">
      <c r="A6" s="66"/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</row>
    <row r="7" spans="1:25" ht="15" x14ac:dyDescent="0.25">
      <c r="A7" s="64" t="s">
        <v>131</v>
      </c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</row>
    <row r="8" spans="1:25" ht="15" x14ac:dyDescent="0.2">
      <c r="A8" s="64"/>
    </row>
    <row r="9" spans="1:25" ht="34.5" customHeight="1" x14ac:dyDescent="0.2">
      <c r="A9" s="111" t="s">
        <v>0</v>
      </c>
      <c r="B9" s="130" t="s">
        <v>133</v>
      </c>
      <c r="C9" s="130"/>
      <c r="D9" s="130"/>
      <c r="E9" s="130"/>
      <c r="F9" s="130"/>
      <c r="G9" s="130"/>
      <c r="H9" s="130"/>
      <c r="I9" s="130"/>
      <c r="J9" s="130"/>
      <c r="K9" s="130"/>
      <c r="L9" s="130"/>
      <c r="M9" s="130"/>
      <c r="N9" s="130"/>
      <c r="O9" s="130"/>
      <c r="P9" s="130"/>
      <c r="Q9" s="130"/>
      <c r="R9" s="130"/>
      <c r="S9" s="130"/>
      <c r="T9" s="130"/>
      <c r="U9" s="130"/>
      <c r="V9" s="130"/>
      <c r="W9" s="130"/>
      <c r="X9" s="130"/>
      <c r="Y9" s="130"/>
    </row>
    <row r="10" spans="1:25" x14ac:dyDescent="0.2">
      <c r="A10" s="111"/>
      <c r="B10" s="34" t="s">
        <v>74</v>
      </c>
      <c r="C10" s="34" t="s">
        <v>75</v>
      </c>
      <c r="D10" s="34" t="s">
        <v>76</v>
      </c>
      <c r="E10" s="34" t="s">
        <v>77</v>
      </c>
      <c r="F10" s="34" t="s">
        <v>78</v>
      </c>
      <c r="G10" s="34" t="s">
        <v>79</v>
      </c>
      <c r="H10" s="34" t="s">
        <v>80</v>
      </c>
      <c r="I10" s="34" t="s">
        <v>81</v>
      </c>
      <c r="J10" s="34" t="s">
        <v>82</v>
      </c>
      <c r="K10" s="34" t="s">
        <v>83</v>
      </c>
      <c r="L10" s="34" t="s">
        <v>84</v>
      </c>
      <c r="M10" s="34" t="s">
        <v>85</v>
      </c>
      <c r="N10" s="34" t="s">
        <v>86</v>
      </c>
      <c r="O10" s="34" t="s">
        <v>87</v>
      </c>
      <c r="P10" s="34" t="s">
        <v>88</v>
      </c>
      <c r="Q10" s="34" t="s">
        <v>89</v>
      </c>
      <c r="R10" s="34" t="s">
        <v>90</v>
      </c>
      <c r="S10" s="34" t="s">
        <v>91</v>
      </c>
      <c r="T10" s="34" t="s">
        <v>92</v>
      </c>
      <c r="U10" s="34" t="s">
        <v>93</v>
      </c>
      <c r="V10" s="34" t="s">
        <v>94</v>
      </c>
      <c r="W10" s="34" t="s">
        <v>95</v>
      </c>
      <c r="X10" s="34" t="s">
        <v>96</v>
      </c>
      <c r="Y10" s="34" t="s">
        <v>97</v>
      </c>
    </row>
    <row r="11" spans="1:25" x14ac:dyDescent="0.2">
      <c r="A11" s="35">
        <v>1</v>
      </c>
      <c r="B11" s="36">
        <v>976.17837321000002</v>
      </c>
      <c r="C11" s="36">
        <v>1097.5260967900001</v>
      </c>
      <c r="D11" s="36">
        <v>1241.0676635500001</v>
      </c>
      <c r="E11" s="36">
        <v>1301.8562472400001</v>
      </c>
      <c r="F11" s="36">
        <v>1316.45255251</v>
      </c>
      <c r="G11" s="36">
        <v>1291.58398962</v>
      </c>
      <c r="H11" s="36">
        <v>1271.1962978800002</v>
      </c>
      <c r="I11" s="36">
        <v>1203.8805648500002</v>
      </c>
      <c r="J11" s="36">
        <v>1053.80553719</v>
      </c>
      <c r="K11" s="36">
        <v>1015.88894441</v>
      </c>
      <c r="L11" s="36">
        <v>994.54391098999997</v>
      </c>
      <c r="M11" s="36">
        <v>1087.2349036200001</v>
      </c>
      <c r="N11" s="36">
        <v>1130.6390671800002</v>
      </c>
      <c r="O11" s="36">
        <v>1142.3555163000001</v>
      </c>
      <c r="P11" s="36">
        <v>1153.4135528100001</v>
      </c>
      <c r="Q11" s="36">
        <v>1168.3433949500002</v>
      </c>
      <c r="R11" s="36">
        <v>1187.6964004000001</v>
      </c>
      <c r="S11" s="36">
        <v>1147.2441836400001</v>
      </c>
      <c r="T11" s="36">
        <v>1047.79433184</v>
      </c>
      <c r="U11" s="36">
        <v>955.14864071</v>
      </c>
      <c r="V11" s="36">
        <v>863.99364605999995</v>
      </c>
      <c r="W11" s="36">
        <v>852.58991019999996</v>
      </c>
      <c r="X11" s="36">
        <v>877.51961745999995</v>
      </c>
      <c r="Y11" s="36">
        <v>911.79970546999994</v>
      </c>
    </row>
    <row r="12" spans="1:25" x14ac:dyDescent="0.2">
      <c r="A12" s="35">
        <v>2</v>
      </c>
      <c r="B12" s="36">
        <v>948.83716429000003</v>
      </c>
      <c r="C12" s="36">
        <v>1065.3804651099999</v>
      </c>
      <c r="D12" s="36">
        <v>1179.1174564100002</v>
      </c>
      <c r="E12" s="36">
        <v>1231.0886537900001</v>
      </c>
      <c r="F12" s="36">
        <v>1248.8559063100001</v>
      </c>
      <c r="G12" s="36">
        <v>1271.7682556700001</v>
      </c>
      <c r="H12" s="36">
        <v>1284.92002454</v>
      </c>
      <c r="I12" s="36">
        <v>1196.2117636100002</v>
      </c>
      <c r="J12" s="36">
        <v>1053.6939713700001</v>
      </c>
      <c r="K12" s="36">
        <v>1016.43295246</v>
      </c>
      <c r="L12" s="36">
        <v>986.62141903999998</v>
      </c>
      <c r="M12" s="36">
        <v>1052.49911643</v>
      </c>
      <c r="N12" s="36">
        <v>1098.9754544800001</v>
      </c>
      <c r="O12" s="36">
        <v>1131.5289130900001</v>
      </c>
      <c r="P12" s="36">
        <v>1141.2327396200001</v>
      </c>
      <c r="Q12" s="36">
        <v>1161.2225243600001</v>
      </c>
      <c r="R12" s="36">
        <v>1167.2156458300001</v>
      </c>
      <c r="S12" s="36">
        <v>1110.8528766300001</v>
      </c>
      <c r="T12" s="36">
        <v>1008.88806908</v>
      </c>
      <c r="U12" s="36">
        <v>916.31597038999996</v>
      </c>
      <c r="V12" s="36">
        <v>851.19247023000003</v>
      </c>
      <c r="W12" s="36">
        <v>854.97676453999998</v>
      </c>
      <c r="X12" s="36">
        <v>854.06924677999996</v>
      </c>
      <c r="Y12" s="36">
        <v>898.81864882000002</v>
      </c>
    </row>
    <row r="13" spans="1:25" x14ac:dyDescent="0.2">
      <c r="A13" s="35">
        <v>3</v>
      </c>
      <c r="B13" s="36">
        <v>922.90963341999998</v>
      </c>
      <c r="C13" s="36">
        <v>1040.6729980699999</v>
      </c>
      <c r="D13" s="36">
        <v>1139.75304452</v>
      </c>
      <c r="E13" s="36">
        <v>1171.3592383500002</v>
      </c>
      <c r="F13" s="36">
        <v>1186.01593516</v>
      </c>
      <c r="G13" s="36">
        <v>1227.5540780600002</v>
      </c>
      <c r="H13" s="36">
        <v>1238.24339983</v>
      </c>
      <c r="I13" s="36">
        <v>1220.19493076</v>
      </c>
      <c r="J13" s="36">
        <v>1116.5958099900001</v>
      </c>
      <c r="K13" s="36">
        <v>1083.2593931700001</v>
      </c>
      <c r="L13" s="36">
        <v>1063.48953001</v>
      </c>
      <c r="M13" s="36">
        <v>1148.93116149</v>
      </c>
      <c r="N13" s="36">
        <v>1190.58254336</v>
      </c>
      <c r="O13" s="36">
        <v>1205.1279348</v>
      </c>
      <c r="P13" s="36">
        <v>1223.1904715200001</v>
      </c>
      <c r="Q13" s="36">
        <v>1226.8688450200002</v>
      </c>
      <c r="R13" s="36">
        <v>1236.4540536300001</v>
      </c>
      <c r="S13" s="36">
        <v>1202.3166496600002</v>
      </c>
      <c r="T13" s="36">
        <v>1092.9528438000002</v>
      </c>
      <c r="U13" s="36">
        <v>992.89726761999998</v>
      </c>
      <c r="V13" s="36">
        <v>901.82343687000002</v>
      </c>
      <c r="W13" s="36">
        <v>895.41260295999996</v>
      </c>
      <c r="X13" s="36">
        <v>904.90060920999997</v>
      </c>
      <c r="Y13" s="36">
        <v>940.73073354999997</v>
      </c>
    </row>
    <row r="14" spans="1:25" x14ac:dyDescent="0.2">
      <c r="A14" s="35">
        <v>4</v>
      </c>
      <c r="B14" s="36">
        <v>1010.7674984299999</v>
      </c>
      <c r="C14" s="36">
        <v>1159.07346635</v>
      </c>
      <c r="D14" s="36">
        <v>1211.71825575</v>
      </c>
      <c r="E14" s="36">
        <v>1183.4230329000002</v>
      </c>
      <c r="F14" s="36">
        <v>1186.17713669</v>
      </c>
      <c r="G14" s="36">
        <v>1179.3513915800002</v>
      </c>
      <c r="H14" s="36">
        <v>1190.9117935000002</v>
      </c>
      <c r="I14" s="36">
        <v>1117.9319461</v>
      </c>
      <c r="J14" s="36">
        <v>1005.28148197</v>
      </c>
      <c r="K14" s="36">
        <v>990.91932835</v>
      </c>
      <c r="L14" s="36">
        <v>1003.79410483</v>
      </c>
      <c r="M14" s="36">
        <v>1103.34363521</v>
      </c>
      <c r="N14" s="36">
        <v>1156.7871437400001</v>
      </c>
      <c r="O14" s="36">
        <v>1161.2456372300001</v>
      </c>
      <c r="P14" s="36">
        <v>1198.29407926</v>
      </c>
      <c r="Q14" s="36">
        <v>1201.71587559</v>
      </c>
      <c r="R14" s="36">
        <v>1196.28987426</v>
      </c>
      <c r="S14" s="36">
        <v>1139.82066981</v>
      </c>
      <c r="T14" s="36">
        <v>1014.5206297999999</v>
      </c>
      <c r="U14" s="36">
        <v>905.34869395999999</v>
      </c>
      <c r="V14" s="36">
        <v>839.38151489999996</v>
      </c>
      <c r="W14" s="36">
        <v>869.90434271999993</v>
      </c>
      <c r="X14" s="36">
        <v>827.50593581999999</v>
      </c>
      <c r="Y14" s="36">
        <v>822.34409089999997</v>
      </c>
    </row>
    <row r="15" spans="1:25" x14ac:dyDescent="0.2">
      <c r="A15" s="35">
        <v>5</v>
      </c>
      <c r="B15" s="36">
        <v>981.07853986999999</v>
      </c>
      <c r="C15" s="36">
        <v>1062.3269266500001</v>
      </c>
      <c r="D15" s="36">
        <v>1194.2089590200001</v>
      </c>
      <c r="E15" s="36">
        <v>1246.0186176500001</v>
      </c>
      <c r="F15" s="36">
        <v>1271.0926059100002</v>
      </c>
      <c r="G15" s="36">
        <v>1271.73818256</v>
      </c>
      <c r="H15" s="36">
        <v>1258.6953243100002</v>
      </c>
      <c r="I15" s="36">
        <v>1191.0489474600001</v>
      </c>
      <c r="J15" s="36">
        <v>1087.3461107200001</v>
      </c>
      <c r="K15" s="36">
        <v>1085.1429398499999</v>
      </c>
      <c r="L15" s="36">
        <v>1081.3195970300001</v>
      </c>
      <c r="M15" s="36">
        <v>1176.8087172200001</v>
      </c>
      <c r="N15" s="36">
        <v>1251.8553548700002</v>
      </c>
      <c r="O15" s="36">
        <v>1248.61071984</v>
      </c>
      <c r="P15" s="36">
        <v>1289.6483508700001</v>
      </c>
      <c r="Q15" s="36">
        <v>1298.1120466</v>
      </c>
      <c r="R15" s="36">
        <v>1311.0326400400002</v>
      </c>
      <c r="S15" s="36">
        <v>1257.5797472600002</v>
      </c>
      <c r="T15" s="36">
        <v>1129.13399654</v>
      </c>
      <c r="U15" s="36">
        <v>1024.61218758</v>
      </c>
      <c r="V15" s="36">
        <v>921.50623765</v>
      </c>
      <c r="W15" s="36">
        <v>906.82894605000001</v>
      </c>
      <c r="X15" s="36">
        <v>921.02998117999994</v>
      </c>
      <c r="Y15" s="36">
        <v>945.79555759999994</v>
      </c>
    </row>
    <row r="16" spans="1:25" x14ac:dyDescent="0.2">
      <c r="A16" s="35">
        <v>6</v>
      </c>
      <c r="B16" s="36">
        <v>1015.64305002</v>
      </c>
      <c r="C16" s="36">
        <v>1142.12822714</v>
      </c>
      <c r="D16" s="36">
        <v>1278.6130910400002</v>
      </c>
      <c r="E16" s="36">
        <v>1324.7866483100001</v>
      </c>
      <c r="F16" s="36">
        <v>1330.4442220100002</v>
      </c>
      <c r="G16" s="36">
        <v>1314.5545353500002</v>
      </c>
      <c r="H16" s="36">
        <v>1270.8309171400001</v>
      </c>
      <c r="I16" s="36">
        <v>1220.2899439</v>
      </c>
      <c r="J16" s="36">
        <v>1075.0985560900001</v>
      </c>
      <c r="K16" s="36">
        <v>1082.5244671800001</v>
      </c>
      <c r="L16" s="36">
        <v>1075.4765214900001</v>
      </c>
      <c r="M16" s="36">
        <v>1199.5260548900001</v>
      </c>
      <c r="N16" s="36">
        <v>1265.42918977</v>
      </c>
      <c r="O16" s="36">
        <v>1268.94282251</v>
      </c>
      <c r="P16" s="36">
        <v>1277.0092554500002</v>
      </c>
      <c r="Q16" s="36">
        <v>1271.5274138700001</v>
      </c>
      <c r="R16" s="36">
        <v>1260.1388546600001</v>
      </c>
      <c r="S16" s="36">
        <v>1215.70173832</v>
      </c>
      <c r="T16" s="36">
        <v>1101.7696786000001</v>
      </c>
      <c r="U16" s="36">
        <v>990.01578845999995</v>
      </c>
      <c r="V16" s="36">
        <v>895.71602920999999</v>
      </c>
      <c r="W16" s="36">
        <v>884.33639671000003</v>
      </c>
      <c r="X16" s="36">
        <v>911.66043315000002</v>
      </c>
      <c r="Y16" s="36">
        <v>919.07545770000002</v>
      </c>
    </row>
    <row r="17" spans="1:25" x14ac:dyDescent="0.2">
      <c r="A17" s="35">
        <v>7</v>
      </c>
      <c r="B17" s="36">
        <v>1019.17680325</v>
      </c>
      <c r="C17" s="36">
        <v>1097.82057566</v>
      </c>
      <c r="D17" s="36">
        <v>1286.37192544</v>
      </c>
      <c r="E17" s="36">
        <v>1328.22639256</v>
      </c>
      <c r="F17" s="36">
        <v>1330.5914428900001</v>
      </c>
      <c r="G17" s="36">
        <v>1332.72013616</v>
      </c>
      <c r="H17" s="36">
        <v>1311.1258202600002</v>
      </c>
      <c r="I17" s="36">
        <v>1218.6873225400002</v>
      </c>
      <c r="J17" s="36">
        <v>1091.32023198</v>
      </c>
      <c r="K17" s="36">
        <v>1081.0682633599999</v>
      </c>
      <c r="L17" s="36">
        <v>1075.1028620500001</v>
      </c>
      <c r="M17" s="36">
        <v>1171.1361761100002</v>
      </c>
      <c r="N17" s="36">
        <v>1210.29269359</v>
      </c>
      <c r="O17" s="36">
        <v>1232.2001483600002</v>
      </c>
      <c r="P17" s="36">
        <v>1251.6544834400001</v>
      </c>
      <c r="Q17" s="36">
        <v>1256.65724931</v>
      </c>
      <c r="R17" s="36">
        <v>1251.1500808400001</v>
      </c>
      <c r="S17" s="36">
        <v>1208.4550758</v>
      </c>
      <c r="T17" s="36">
        <v>1092.4666111000001</v>
      </c>
      <c r="U17" s="36">
        <v>965.35911852999993</v>
      </c>
      <c r="V17" s="36">
        <v>872.95183486999997</v>
      </c>
      <c r="W17" s="36">
        <v>894.38444619999996</v>
      </c>
      <c r="X17" s="36">
        <v>905.56200695999996</v>
      </c>
      <c r="Y17" s="36">
        <v>922.99694736000004</v>
      </c>
    </row>
    <row r="18" spans="1:25" x14ac:dyDescent="0.2">
      <c r="A18" s="35">
        <v>8</v>
      </c>
      <c r="B18" s="36">
        <v>996.40739753000003</v>
      </c>
      <c r="C18" s="36">
        <v>1118.4494545500002</v>
      </c>
      <c r="D18" s="36">
        <v>1265.8968872600001</v>
      </c>
      <c r="E18" s="36">
        <v>1337.3362898800001</v>
      </c>
      <c r="F18" s="36">
        <v>1347.9575141100001</v>
      </c>
      <c r="G18" s="36">
        <v>1348.3726948600001</v>
      </c>
      <c r="H18" s="36">
        <v>1330.3659823700002</v>
      </c>
      <c r="I18" s="36">
        <v>1255.44716773</v>
      </c>
      <c r="J18" s="36">
        <v>1091.8460532200002</v>
      </c>
      <c r="K18" s="36">
        <v>1060.2646398300001</v>
      </c>
      <c r="L18" s="36">
        <v>1053.7929464200001</v>
      </c>
      <c r="M18" s="36">
        <v>1142.9657148800002</v>
      </c>
      <c r="N18" s="36">
        <v>1194.3904355900002</v>
      </c>
      <c r="O18" s="36">
        <v>1225.1956506200002</v>
      </c>
      <c r="P18" s="36">
        <v>1246.5007107200001</v>
      </c>
      <c r="Q18" s="36">
        <v>1259.9630609000001</v>
      </c>
      <c r="R18" s="36">
        <v>1260.0033086400001</v>
      </c>
      <c r="S18" s="36">
        <v>1212.94103081</v>
      </c>
      <c r="T18" s="36">
        <v>1077.9939041800001</v>
      </c>
      <c r="U18" s="36">
        <v>939.63582885999995</v>
      </c>
      <c r="V18" s="36">
        <v>853.53290066</v>
      </c>
      <c r="W18" s="36">
        <v>866.96840162000001</v>
      </c>
      <c r="X18" s="36">
        <v>869.77271095000003</v>
      </c>
      <c r="Y18" s="36">
        <v>917.11828054</v>
      </c>
    </row>
    <row r="19" spans="1:25" x14ac:dyDescent="0.2">
      <c r="A19" s="35">
        <v>9</v>
      </c>
      <c r="B19" s="36">
        <v>1022.65924748</v>
      </c>
      <c r="C19" s="36">
        <v>1140.9078570600002</v>
      </c>
      <c r="D19" s="36">
        <v>1289.1359668300001</v>
      </c>
      <c r="E19" s="36">
        <v>1363.8231407300002</v>
      </c>
      <c r="F19" s="36">
        <v>1390.5448764100001</v>
      </c>
      <c r="G19" s="36">
        <v>1378.6598232900001</v>
      </c>
      <c r="H19" s="36">
        <v>1359.92964106</v>
      </c>
      <c r="I19" s="36">
        <v>1299.59454643</v>
      </c>
      <c r="J19" s="36">
        <v>1126.6096350600001</v>
      </c>
      <c r="K19" s="36">
        <v>1097.61574075</v>
      </c>
      <c r="L19" s="36">
        <v>1073.12717312</v>
      </c>
      <c r="M19" s="36">
        <v>1159.45678578</v>
      </c>
      <c r="N19" s="36">
        <v>1196.8198755200001</v>
      </c>
      <c r="O19" s="36">
        <v>1216.25249568</v>
      </c>
      <c r="P19" s="36">
        <v>1231.1917994400001</v>
      </c>
      <c r="Q19" s="36">
        <v>1243.7986449900002</v>
      </c>
      <c r="R19" s="36">
        <v>1251.0755906000002</v>
      </c>
      <c r="S19" s="36">
        <v>1209.0731835300001</v>
      </c>
      <c r="T19" s="36">
        <v>1092.11881853</v>
      </c>
      <c r="U19" s="36">
        <v>971.34530041999994</v>
      </c>
      <c r="V19" s="36">
        <v>844.94254917000001</v>
      </c>
      <c r="W19" s="36">
        <v>833.80844951999995</v>
      </c>
      <c r="X19" s="36">
        <v>893.52608946999999</v>
      </c>
      <c r="Y19" s="36">
        <v>920.21664425999995</v>
      </c>
    </row>
    <row r="20" spans="1:25" x14ac:dyDescent="0.2">
      <c r="A20" s="35">
        <v>10</v>
      </c>
      <c r="B20" s="36">
        <v>1006.73013666</v>
      </c>
      <c r="C20" s="36">
        <v>1130.0550347100002</v>
      </c>
      <c r="D20" s="36">
        <v>1258.0564022000001</v>
      </c>
      <c r="E20" s="36">
        <v>1324.3598345100002</v>
      </c>
      <c r="F20" s="36">
        <v>1337.96115091</v>
      </c>
      <c r="G20" s="36">
        <v>1373.3498845900001</v>
      </c>
      <c r="H20" s="36">
        <v>1353.2399950500001</v>
      </c>
      <c r="I20" s="36">
        <v>1292.18529633</v>
      </c>
      <c r="J20" s="36">
        <v>1114.6989898500001</v>
      </c>
      <c r="K20" s="36">
        <v>1076.18792128</v>
      </c>
      <c r="L20" s="36">
        <v>1062.86343468</v>
      </c>
      <c r="M20" s="36">
        <v>1162.1731124700002</v>
      </c>
      <c r="N20" s="36">
        <v>1215.4258886800001</v>
      </c>
      <c r="O20" s="36">
        <v>1238.6933694700001</v>
      </c>
      <c r="P20" s="36">
        <v>1192.6119587300002</v>
      </c>
      <c r="Q20" s="36">
        <v>1250.68762257</v>
      </c>
      <c r="R20" s="36">
        <v>1265.6819613300001</v>
      </c>
      <c r="S20" s="36">
        <v>1229.25137397</v>
      </c>
      <c r="T20" s="36">
        <v>1103.2450218500001</v>
      </c>
      <c r="U20" s="36">
        <v>951.86932772</v>
      </c>
      <c r="V20" s="36">
        <v>889.20362889</v>
      </c>
      <c r="W20" s="36">
        <v>892.99736911000002</v>
      </c>
      <c r="X20" s="36">
        <v>882.68941770000004</v>
      </c>
      <c r="Y20" s="36">
        <v>956.38175729</v>
      </c>
    </row>
    <row r="21" spans="1:25" x14ac:dyDescent="0.2">
      <c r="A21" s="35">
        <v>11</v>
      </c>
      <c r="B21" s="36">
        <v>1044.2708194500001</v>
      </c>
      <c r="C21" s="36">
        <v>1128.31055642</v>
      </c>
      <c r="D21" s="36">
        <v>1288.8104504400001</v>
      </c>
      <c r="E21" s="36">
        <v>1371.3966490300002</v>
      </c>
      <c r="F21" s="36">
        <v>1368.9427806800002</v>
      </c>
      <c r="G21" s="36">
        <v>1369.3681691000002</v>
      </c>
      <c r="H21" s="36">
        <v>1324.1726314100001</v>
      </c>
      <c r="I21" s="36">
        <v>1236.7711625100001</v>
      </c>
      <c r="J21" s="36">
        <v>1072.80670276</v>
      </c>
      <c r="K21" s="36">
        <v>1065.0732511000001</v>
      </c>
      <c r="L21" s="36">
        <v>1055.83839784</v>
      </c>
      <c r="M21" s="36">
        <v>1147.3142891100001</v>
      </c>
      <c r="N21" s="36">
        <v>1191.3103369700002</v>
      </c>
      <c r="O21" s="36">
        <v>1201.7602238000002</v>
      </c>
      <c r="P21" s="36">
        <v>1213.7544748400001</v>
      </c>
      <c r="Q21" s="36">
        <v>1218.5674583100001</v>
      </c>
      <c r="R21" s="36">
        <v>1239.7573555600002</v>
      </c>
      <c r="S21" s="36">
        <v>1203.8590814700001</v>
      </c>
      <c r="T21" s="36">
        <v>1086.98353185</v>
      </c>
      <c r="U21" s="36">
        <v>978.87011135</v>
      </c>
      <c r="V21" s="36">
        <v>895.38074640000002</v>
      </c>
      <c r="W21" s="36">
        <v>891.25310013000001</v>
      </c>
      <c r="X21" s="36">
        <v>903.67749595999999</v>
      </c>
      <c r="Y21" s="36">
        <v>927.60725155</v>
      </c>
    </row>
    <row r="22" spans="1:25" x14ac:dyDescent="0.2">
      <c r="A22" s="35">
        <v>12</v>
      </c>
      <c r="B22" s="36">
        <v>1024.7830944799998</v>
      </c>
      <c r="C22" s="36">
        <v>1109.7768895500001</v>
      </c>
      <c r="D22" s="36">
        <v>1210.53956926</v>
      </c>
      <c r="E22" s="36">
        <v>1264.6536313900001</v>
      </c>
      <c r="F22" s="36">
        <v>1268.13016543</v>
      </c>
      <c r="G22" s="36">
        <v>1265.66574887</v>
      </c>
      <c r="H22" s="36">
        <v>1274.5266959300002</v>
      </c>
      <c r="I22" s="36">
        <v>1198.2893551200002</v>
      </c>
      <c r="J22" s="36">
        <v>1070.80528697</v>
      </c>
      <c r="K22" s="36">
        <v>1070.7785317600001</v>
      </c>
      <c r="L22" s="36">
        <v>1042.1737223099999</v>
      </c>
      <c r="M22" s="36">
        <v>1143.55757799</v>
      </c>
      <c r="N22" s="36">
        <v>1200.2606292600001</v>
      </c>
      <c r="O22" s="36">
        <v>1203.2397696500002</v>
      </c>
      <c r="P22" s="36">
        <v>1201.1122782700002</v>
      </c>
      <c r="Q22" s="36">
        <v>1211.7213889500001</v>
      </c>
      <c r="R22" s="36">
        <v>1233.4444493100002</v>
      </c>
      <c r="S22" s="36">
        <v>1190.4513587900001</v>
      </c>
      <c r="T22" s="36">
        <v>1085.0393880199999</v>
      </c>
      <c r="U22" s="36">
        <v>995.50423649999993</v>
      </c>
      <c r="V22" s="36">
        <v>911.03990250000004</v>
      </c>
      <c r="W22" s="36">
        <v>897.81364087999998</v>
      </c>
      <c r="X22" s="36">
        <v>912.30104676999997</v>
      </c>
      <c r="Y22" s="36">
        <v>917.45580876999998</v>
      </c>
    </row>
    <row r="23" spans="1:25" x14ac:dyDescent="0.2">
      <c r="A23" s="35">
        <v>13</v>
      </c>
      <c r="B23" s="36">
        <v>1025.1581611699999</v>
      </c>
      <c r="C23" s="36">
        <v>1134.70266928</v>
      </c>
      <c r="D23" s="36">
        <v>1261.6354935400002</v>
      </c>
      <c r="E23" s="36">
        <v>1311.5808845500001</v>
      </c>
      <c r="F23" s="36">
        <v>1319.4245674000001</v>
      </c>
      <c r="G23" s="36">
        <v>1325.8854975400002</v>
      </c>
      <c r="H23" s="36">
        <v>1318.6578255300001</v>
      </c>
      <c r="I23" s="36">
        <v>1216.32636948</v>
      </c>
      <c r="J23" s="36">
        <v>1077.6044515000001</v>
      </c>
      <c r="K23" s="36">
        <v>1067.57848145</v>
      </c>
      <c r="L23" s="36">
        <v>1047.1701000200001</v>
      </c>
      <c r="M23" s="36">
        <v>1150.04849485</v>
      </c>
      <c r="N23" s="36">
        <v>1195.9865168000001</v>
      </c>
      <c r="O23" s="36">
        <v>1178.52580788</v>
      </c>
      <c r="P23" s="36">
        <v>1184.5051601</v>
      </c>
      <c r="Q23" s="36">
        <v>1196.1692684300001</v>
      </c>
      <c r="R23" s="36">
        <v>1210.6311588600001</v>
      </c>
      <c r="S23" s="36">
        <v>1177.72193094</v>
      </c>
      <c r="T23" s="36">
        <v>1062.85338434</v>
      </c>
      <c r="U23" s="36">
        <v>973.79592896999998</v>
      </c>
      <c r="V23" s="36">
        <v>901.43379206999998</v>
      </c>
      <c r="W23" s="36">
        <v>882.07403332000001</v>
      </c>
      <c r="X23" s="36">
        <v>896.55340514</v>
      </c>
      <c r="Y23" s="36">
        <v>903.02350507999995</v>
      </c>
    </row>
    <row r="24" spans="1:25" x14ac:dyDescent="0.2">
      <c r="A24" s="35">
        <v>14</v>
      </c>
      <c r="B24" s="36">
        <v>1022.81677312</v>
      </c>
      <c r="C24" s="36">
        <v>1134.2901611500001</v>
      </c>
      <c r="D24" s="36">
        <v>1273.77859334</v>
      </c>
      <c r="E24" s="36">
        <v>1312.5610762900001</v>
      </c>
      <c r="F24" s="36">
        <v>1315.6929216200001</v>
      </c>
      <c r="G24" s="36">
        <v>1317.9729825500001</v>
      </c>
      <c r="H24" s="36">
        <v>1308.9867055700001</v>
      </c>
      <c r="I24" s="36">
        <v>1226.3708785200001</v>
      </c>
      <c r="J24" s="36">
        <v>1072.0271176200001</v>
      </c>
      <c r="K24" s="36">
        <v>1027.43312117</v>
      </c>
      <c r="L24" s="36">
        <v>1008.6486658</v>
      </c>
      <c r="M24" s="36">
        <v>1098.8952877900001</v>
      </c>
      <c r="N24" s="36">
        <v>1132.1717981000002</v>
      </c>
      <c r="O24" s="36">
        <v>1145.9459346000001</v>
      </c>
      <c r="P24" s="36">
        <v>1166.5792402300001</v>
      </c>
      <c r="Q24" s="36">
        <v>1181.7670010600002</v>
      </c>
      <c r="R24" s="36">
        <v>1185.63962429</v>
      </c>
      <c r="S24" s="36">
        <v>1143.6920612200001</v>
      </c>
      <c r="T24" s="36">
        <v>1030.62197406</v>
      </c>
      <c r="U24" s="36">
        <v>935.43658060999996</v>
      </c>
      <c r="V24" s="36">
        <v>850.75674712</v>
      </c>
      <c r="W24" s="36">
        <v>840.48183752</v>
      </c>
      <c r="X24" s="36">
        <v>840.11895244999994</v>
      </c>
      <c r="Y24" s="36">
        <v>867.82638402999999</v>
      </c>
    </row>
    <row r="25" spans="1:25" x14ac:dyDescent="0.2">
      <c r="A25" s="35">
        <v>15</v>
      </c>
      <c r="B25" s="36">
        <v>945.80839434999996</v>
      </c>
      <c r="C25" s="36">
        <v>1050.22436251</v>
      </c>
      <c r="D25" s="36">
        <v>1171.5771322400001</v>
      </c>
      <c r="E25" s="36">
        <v>1177.88031628</v>
      </c>
      <c r="F25" s="36">
        <v>1178.09696805</v>
      </c>
      <c r="G25" s="36">
        <v>1186.02156876</v>
      </c>
      <c r="H25" s="36">
        <v>1172.8569774800001</v>
      </c>
      <c r="I25" s="36">
        <v>1168.7785238200001</v>
      </c>
      <c r="J25" s="36">
        <v>1014.40070524</v>
      </c>
      <c r="K25" s="36">
        <v>985.65514117999999</v>
      </c>
      <c r="L25" s="36">
        <v>967.93157091</v>
      </c>
      <c r="M25" s="36">
        <v>1071.4187693599999</v>
      </c>
      <c r="N25" s="36">
        <v>1124.4612992100001</v>
      </c>
      <c r="O25" s="36">
        <v>1162.2162844700001</v>
      </c>
      <c r="P25" s="36">
        <v>1183.1618016</v>
      </c>
      <c r="Q25" s="36">
        <v>1189.7169197800001</v>
      </c>
      <c r="R25" s="36">
        <v>1172.01217335</v>
      </c>
      <c r="S25" s="36">
        <v>1113.2139701200001</v>
      </c>
      <c r="T25" s="36">
        <v>1038.9896400499999</v>
      </c>
      <c r="U25" s="36">
        <v>921.33400033999999</v>
      </c>
      <c r="V25" s="36">
        <v>845.94271762999995</v>
      </c>
      <c r="W25" s="36">
        <v>846.74289370999998</v>
      </c>
      <c r="X25" s="36">
        <v>892.71057306</v>
      </c>
      <c r="Y25" s="36">
        <v>928.04424735999999</v>
      </c>
    </row>
    <row r="26" spans="1:25" x14ac:dyDescent="0.2">
      <c r="A26" s="35">
        <v>16</v>
      </c>
      <c r="B26" s="36">
        <v>994.48755421999999</v>
      </c>
      <c r="C26" s="36">
        <v>1110.9865914000002</v>
      </c>
      <c r="D26" s="36">
        <v>1243.1961408900002</v>
      </c>
      <c r="E26" s="36">
        <v>1294.05227014</v>
      </c>
      <c r="F26" s="36">
        <v>1288.78768485</v>
      </c>
      <c r="G26" s="36">
        <v>1296.7633154700002</v>
      </c>
      <c r="H26" s="36">
        <v>1267.03090969</v>
      </c>
      <c r="I26" s="36">
        <v>1194.4715185</v>
      </c>
      <c r="J26" s="36">
        <v>1044.00002915</v>
      </c>
      <c r="K26" s="36">
        <v>994.03828380999994</v>
      </c>
      <c r="L26" s="36">
        <v>1038.29481412</v>
      </c>
      <c r="M26" s="36">
        <v>1155.7987140900002</v>
      </c>
      <c r="N26" s="36">
        <v>1214.2188654600002</v>
      </c>
      <c r="O26" s="36">
        <v>1235.4370854700001</v>
      </c>
      <c r="P26" s="36">
        <v>1265.46731402</v>
      </c>
      <c r="Q26" s="36">
        <v>1263.2334214300001</v>
      </c>
      <c r="R26" s="36">
        <v>1247.218067</v>
      </c>
      <c r="S26" s="36">
        <v>1200.9171614500001</v>
      </c>
      <c r="T26" s="36">
        <v>1055.6348342200001</v>
      </c>
      <c r="U26" s="36">
        <v>913.29725686999996</v>
      </c>
      <c r="V26" s="36">
        <v>839.08918302999996</v>
      </c>
      <c r="W26" s="36">
        <v>857.95355936999999</v>
      </c>
      <c r="X26" s="36">
        <v>852.14657163000004</v>
      </c>
      <c r="Y26" s="36">
        <v>902.78982926000003</v>
      </c>
    </row>
    <row r="27" spans="1:25" x14ac:dyDescent="0.2">
      <c r="A27" s="35">
        <v>17</v>
      </c>
      <c r="B27" s="36">
        <v>979.73738168</v>
      </c>
      <c r="C27" s="36">
        <v>1113.07780325</v>
      </c>
      <c r="D27" s="36">
        <v>1240.9130403800002</v>
      </c>
      <c r="E27" s="36">
        <v>1281.2282144000001</v>
      </c>
      <c r="F27" s="36">
        <v>1280.3207220300001</v>
      </c>
      <c r="G27" s="36">
        <v>1278.6417057000001</v>
      </c>
      <c r="H27" s="36">
        <v>1236.0598571800001</v>
      </c>
      <c r="I27" s="36">
        <v>1186.3884120700002</v>
      </c>
      <c r="J27" s="36">
        <v>1035.91513304</v>
      </c>
      <c r="K27" s="36">
        <v>1023.5196519</v>
      </c>
      <c r="L27" s="36">
        <v>997.23412424000003</v>
      </c>
      <c r="M27" s="36">
        <v>1104.7311603400001</v>
      </c>
      <c r="N27" s="36">
        <v>1150.1779723000002</v>
      </c>
      <c r="O27" s="36">
        <v>1150.0011500100002</v>
      </c>
      <c r="P27" s="36">
        <v>1153.01811823</v>
      </c>
      <c r="Q27" s="36">
        <v>1161.68911172</v>
      </c>
      <c r="R27" s="36">
        <v>1170.8289175800001</v>
      </c>
      <c r="S27" s="36">
        <v>1137.1305993800001</v>
      </c>
      <c r="T27" s="36">
        <v>1011.39293465</v>
      </c>
      <c r="U27" s="36">
        <v>910.80268550999995</v>
      </c>
      <c r="V27" s="36">
        <v>821.34993410000004</v>
      </c>
      <c r="W27" s="36">
        <v>816.44953424999994</v>
      </c>
      <c r="X27" s="36">
        <v>835.64077931999998</v>
      </c>
      <c r="Y27" s="36">
        <v>869.04618128000004</v>
      </c>
    </row>
    <row r="28" spans="1:25" x14ac:dyDescent="0.2">
      <c r="A28" s="35">
        <v>18</v>
      </c>
      <c r="B28" s="36">
        <v>1035.6602082899999</v>
      </c>
      <c r="C28" s="36">
        <v>1178.0752564200002</v>
      </c>
      <c r="D28" s="36">
        <v>1242.30211721</v>
      </c>
      <c r="E28" s="36">
        <v>1244.0910822200001</v>
      </c>
      <c r="F28" s="36">
        <v>1240.049796</v>
      </c>
      <c r="G28" s="36">
        <v>1252.7047714300002</v>
      </c>
      <c r="H28" s="36">
        <v>1241.2181307400001</v>
      </c>
      <c r="I28" s="36">
        <v>1147.37442579</v>
      </c>
      <c r="J28" s="36">
        <v>995.57191515</v>
      </c>
      <c r="K28" s="36">
        <v>997.48373774000004</v>
      </c>
      <c r="L28" s="36">
        <v>1010.84947344</v>
      </c>
      <c r="M28" s="36">
        <v>1124.27929952</v>
      </c>
      <c r="N28" s="36">
        <v>1156.9187603300002</v>
      </c>
      <c r="O28" s="36">
        <v>1154.2232998900001</v>
      </c>
      <c r="P28" s="36">
        <v>1172.32188109</v>
      </c>
      <c r="Q28" s="36">
        <v>1186.5065139200001</v>
      </c>
      <c r="R28" s="36">
        <v>1181.41602822</v>
      </c>
      <c r="S28" s="36">
        <v>1134.47134078</v>
      </c>
      <c r="T28" s="36">
        <v>1003.1412701199999</v>
      </c>
      <c r="U28" s="36">
        <v>895.4817951</v>
      </c>
      <c r="V28" s="36">
        <v>816.57226093999998</v>
      </c>
      <c r="W28" s="36">
        <v>840.86441798999999</v>
      </c>
      <c r="X28" s="36">
        <v>875.87785878</v>
      </c>
      <c r="Y28" s="36">
        <v>910.75005173</v>
      </c>
    </row>
    <row r="29" spans="1:25" x14ac:dyDescent="0.2">
      <c r="A29" s="35">
        <v>19</v>
      </c>
      <c r="B29" s="36">
        <v>1019.67395362</v>
      </c>
      <c r="C29" s="36">
        <v>1146.3361849400001</v>
      </c>
      <c r="D29" s="36">
        <v>1261.4334928400001</v>
      </c>
      <c r="E29" s="36">
        <v>1318.6973701900001</v>
      </c>
      <c r="F29" s="36">
        <v>1289.0342811600001</v>
      </c>
      <c r="G29" s="36">
        <v>1252.5738332400001</v>
      </c>
      <c r="H29" s="36">
        <v>1216.1718244800002</v>
      </c>
      <c r="I29" s="36">
        <v>1156.18107173</v>
      </c>
      <c r="J29" s="36">
        <v>1016.0250727599999</v>
      </c>
      <c r="K29" s="36">
        <v>1032.0522339300001</v>
      </c>
      <c r="L29" s="36">
        <v>1024.6728217899999</v>
      </c>
      <c r="M29" s="36">
        <v>1121.2190610600001</v>
      </c>
      <c r="N29" s="36">
        <v>1168.4525092000001</v>
      </c>
      <c r="O29" s="36">
        <v>1185.2522731600002</v>
      </c>
      <c r="P29" s="36">
        <v>1189.4138248300001</v>
      </c>
      <c r="Q29" s="36">
        <v>1205.0102507900001</v>
      </c>
      <c r="R29" s="36">
        <v>1192.25132768</v>
      </c>
      <c r="S29" s="36">
        <v>1168.0310056400001</v>
      </c>
      <c r="T29" s="36">
        <v>1028.2078541599999</v>
      </c>
      <c r="U29" s="36">
        <v>923.96964302999993</v>
      </c>
      <c r="V29" s="36">
        <v>828.45098125999993</v>
      </c>
      <c r="W29" s="36">
        <v>834.36824547000003</v>
      </c>
      <c r="X29" s="36">
        <v>844.93514657000003</v>
      </c>
      <c r="Y29" s="36">
        <v>867.08444166000004</v>
      </c>
    </row>
    <row r="30" spans="1:25" x14ac:dyDescent="0.2">
      <c r="A30" s="35">
        <v>20</v>
      </c>
      <c r="B30" s="36">
        <v>1013.55149061</v>
      </c>
      <c r="C30" s="36">
        <v>1084.89276967</v>
      </c>
      <c r="D30" s="36">
        <v>1222.97219197</v>
      </c>
      <c r="E30" s="36">
        <v>1288.84029781</v>
      </c>
      <c r="F30" s="36">
        <v>1283.2832591700001</v>
      </c>
      <c r="G30" s="36">
        <v>1265.1040653300001</v>
      </c>
      <c r="H30" s="36">
        <v>1203.6788164900001</v>
      </c>
      <c r="I30" s="36">
        <v>1128.7174536300001</v>
      </c>
      <c r="J30" s="36">
        <v>983.21374053</v>
      </c>
      <c r="K30" s="36">
        <v>982.59724666</v>
      </c>
      <c r="L30" s="36">
        <v>980.22158966999996</v>
      </c>
      <c r="M30" s="36">
        <v>1080.5870602</v>
      </c>
      <c r="N30" s="36">
        <v>1104.9343029200002</v>
      </c>
      <c r="O30" s="36">
        <v>1102.4003982900001</v>
      </c>
      <c r="P30" s="36">
        <v>1100.17484685</v>
      </c>
      <c r="Q30" s="36">
        <v>1099.30839059</v>
      </c>
      <c r="R30" s="36">
        <v>1099.3503808600001</v>
      </c>
      <c r="S30" s="36">
        <v>1083.96888805</v>
      </c>
      <c r="T30" s="36">
        <v>983.32771388000003</v>
      </c>
      <c r="U30" s="36">
        <v>873.07376923000004</v>
      </c>
      <c r="V30" s="36">
        <v>812.89720177000004</v>
      </c>
      <c r="W30" s="36">
        <v>822.99801829</v>
      </c>
      <c r="X30" s="36">
        <v>854.01495344</v>
      </c>
      <c r="Y30" s="36">
        <v>859.29116070999999</v>
      </c>
    </row>
    <row r="31" spans="1:25" x14ac:dyDescent="0.2">
      <c r="A31" s="35">
        <v>21</v>
      </c>
      <c r="B31" s="36">
        <v>886.18154793999997</v>
      </c>
      <c r="C31" s="36">
        <v>1006.92995519</v>
      </c>
      <c r="D31" s="36">
        <v>1172.03790288</v>
      </c>
      <c r="E31" s="36">
        <v>1252.5917209200002</v>
      </c>
      <c r="F31" s="36">
        <v>1280.57114677</v>
      </c>
      <c r="G31" s="36">
        <v>1317.19068773</v>
      </c>
      <c r="H31" s="36">
        <v>1307.7311005000001</v>
      </c>
      <c r="I31" s="36">
        <v>1269.2033603300001</v>
      </c>
      <c r="J31" s="36">
        <v>1086.18913918</v>
      </c>
      <c r="K31" s="36">
        <v>1044.11648459</v>
      </c>
      <c r="L31" s="36">
        <v>1015.8975166399999</v>
      </c>
      <c r="M31" s="36">
        <v>1103.3312122900002</v>
      </c>
      <c r="N31" s="36">
        <v>1144.0920875400002</v>
      </c>
      <c r="O31" s="36">
        <v>1110.04019599</v>
      </c>
      <c r="P31" s="36">
        <v>1149.1197571500002</v>
      </c>
      <c r="Q31" s="36">
        <v>1132.7039742900001</v>
      </c>
      <c r="R31" s="36">
        <v>1129.4532909300001</v>
      </c>
      <c r="S31" s="36">
        <v>1104.6004827100001</v>
      </c>
      <c r="T31" s="36">
        <v>995.33658184000001</v>
      </c>
      <c r="U31" s="36">
        <v>893.47557279</v>
      </c>
      <c r="V31" s="36">
        <v>812.93743834999998</v>
      </c>
      <c r="W31" s="36">
        <v>767.16280815999994</v>
      </c>
      <c r="X31" s="36">
        <v>784.24686161</v>
      </c>
      <c r="Y31" s="36">
        <v>811.07138974999998</v>
      </c>
    </row>
    <row r="32" spans="1:25" x14ac:dyDescent="0.2">
      <c r="A32" s="35">
        <v>22</v>
      </c>
      <c r="B32" s="36">
        <v>1004.11574408</v>
      </c>
      <c r="C32" s="36">
        <v>1091.73540561</v>
      </c>
      <c r="D32" s="36">
        <v>1207.15864063</v>
      </c>
      <c r="E32" s="36">
        <v>1214.38714626</v>
      </c>
      <c r="F32" s="36">
        <v>1214.2623632300001</v>
      </c>
      <c r="G32" s="36">
        <v>1217.1887627600001</v>
      </c>
      <c r="H32" s="36">
        <v>1187.1110500100001</v>
      </c>
      <c r="I32" s="36">
        <v>1116.78061099</v>
      </c>
      <c r="J32" s="36">
        <v>1047.07990453</v>
      </c>
      <c r="K32" s="36">
        <v>998.76329529999998</v>
      </c>
      <c r="L32" s="36">
        <v>980.12690473999999</v>
      </c>
      <c r="M32" s="36">
        <v>1079.88081803</v>
      </c>
      <c r="N32" s="36">
        <v>1125.6660351800001</v>
      </c>
      <c r="O32" s="36">
        <v>1129.7590915300002</v>
      </c>
      <c r="P32" s="36">
        <v>1156.8949902700001</v>
      </c>
      <c r="Q32" s="36">
        <v>1167.37776755</v>
      </c>
      <c r="R32" s="36">
        <v>1162.23933014</v>
      </c>
      <c r="S32" s="36">
        <v>1136.9169364300001</v>
      </c>
      <c r="T32" s="36">
        <v>1013.74898823</v>
      </c>
      <c r="U32" s="36">
        <v>906.48176986999999</v>
      </c>
      <c r="V32" s="36">
        <v>807.81006303999993</v>
      </c>
      <c r="W32" s="36">
        <v>819.24317447999999</v>
      </c>
      <c r="X32" s="36">
        <v>854.32724172999997</v>
      </c>
      <c r="Y32" s="36">
        <v>910.73835508000002</v>
      </c>
    </row>
    <row r="33" spans="1:25" x14ac:dyDescent="0.2">
      <c r="A33" s="35">
        <v>23</v>
      </c>
      <c r="B33" s="36">
        <v>1015.71084079</v>
      </c>
      <c r="C33" s="36">
        <v>1108.2311595600002</v>
      </c>
      <c r="D33" s="36">
        <v>1211.8337796400001</v>
      </c>
      <c r="E33" s="36">
        <v>1207.86703646</v>
      </c>
      <c r="F33" s="36">
        <v>1201.07461248</v>
      </c>
      <c r="G33" s="36">
        <v>1244.67637663</v>
      </c>
      <c r="H33" s="36">
        <v>1188.1469197000001</v>
      </c>
      <c r="I33" s="36">
        <v>1152.0059412000001</v>
      </c>
      <c r="J33" s="36">
        <v>1010.09549081</v>
      </c>
      <c r="K33" s="36">
        <v>963.30136038000001</v>
      </c>
      <c r="L33" s="36">
        <v>982.40156146000004</v>
      </c>
      <c r="M33" s="36">
        <v>1108.9292700600001</v>
      </c>
      <c r="N33" s="36">
        <v>1157.8614236000001</v>
      </c>
      <c r="O33" s="36">
        <v>1161.0154839700001</v>
      </c>
      <c r="P33" s="36">
        <v>1161.1640919400002</v>
      </c>
      <c r="Q33" s="36">
        <v>1161.3789439700001</v>
      </c>
      <c r="R33" s="36">
        <v>1161.3735195100001</v>
      </c>
      <c r="S33" s="36">
        <v>1132.2166734</v>
      </c>
      <c r="T33" s="36">
        <v>1035.93728255</v>
      </c>
      <c r="U33" s="36">
        <v>895.21444671999996</v>
      </c>
      <c r="V33" s="36">
        <v>811.23922469000001</v>
      </c>
      <c r="W33" s="36">
        <v>813.22735349000004</v>
      </c>
      <c r="X33" s="36">
        <v>817.24858256999994</v>
      </c>
      <c r="Y33" s="36">
        <v>849.35305056999994</v>
      </c>
    </row>
    <row r="34" spans="1:25" x14ac:dyDescent="0.2">
      <c r="A34" s="35">
        <v>24</v>
      </c>
      <c r="B34" s="36">
        <v>928.98252936999995</v>
      </c>
      <c r="C34" s="36">
        <v>1062.0550109400001</v>
      </c>
      <c r="D34" s="36">
        <v>1209.7771663800002</v>
      </c>
      <c r="E34" s="36">
        <v>1224.2306619100002</v>
      </c>
      <c r="F34" s="36">
        <v>1224.2841752300001</v>
      </c>
      <c r="G34" s="36">
        <v>1233.35966495</v>
      </c>
      <c r="H34" s="36">
        <v>1178.2718132500002</v>
      </c>
      <c r="I34" s="36">
        <v>1136.4048760600001</v>
      </c>
      <c r="J34" s="36">
        <v>988.12959819000002</v>
      </c>
      <c r="K34" s="36">
        <v>979.52398900000003</v>
      </c>
      <c r="L34" s="36">
        <v>998.91216297999995</v>
      </c>
      <c r="M34" s="36">
        <v>1068.33442397</v>
      </c>
      <c r="N34" s="36">
        <v>1105.4210620000001</v>
      </c>
      <c r="O34" s="36">
        <v>1151.3475301400001</v>
      </c>
      <c r="P34" s="36">
        <v>1159.2329401000002</v>
      </c>
      <c r="Q34" s="36">
        <v>1170.2335522400001</v>
      </c>
      <c r="R34" s="36">
        <v>1172.34190274</v>
      </c>
      <c r="S34" s="36">
        <v>1126.7806237500001</v>
      </c>
      <c r="T34" s="36">
        <v>1006.10267857</v>
      </c>
      <c r="U34" s="36">
        <v>887.36812463000001</v>
      </c>
      <c r="V34" s="36">
        <v>793.45261473999994</v>
      </c>
      <c r="W34" s="36">
        <v>813.48978489000001</v>
      </c>
      <c r="X34" s="36">
        <v>844.06007359</v>
      </c>
      <c r="Y34" s="36">
        <v>852.52106128000003</v>
      </c>
    </row>
    <row r="35" spans="1:25" x14ac:dyDescent="0.2">
      <c r="A35" s="35">
        <v>25</v>
      </c>
      <c r="B35" s="36">
        <v>909.72554528000001</v>
      </c>
      <c r="C35" s="36">
        <v>1016.5819484699999</v>
      </c>
      <c r="D35" s="36">
        <v>1150.3080715600001</v>
      </c>
      <c r="E35" s="36">
        <v>1163.5627570300001</v>
      </c>
      <c r="F35" s="36">
        <v>1168.26112018</v>
      </c>
      <c r="G35" s="36">
        <v>1179.0875822200001</v>
      </c>
      <c r="H35" s="36">
        <v>1092.4822807200001</v>
      </c>
      <c r="I35" s="36">
        <v>1087.05158368</v>
      </c>
      <c r="J35" s="36">
        <v>945.74085475000004</v>
      </c>
      <c r="K35" s="36">
        <v>973.49967529000003</v>
      </c>
      <c r="L35" s="36">
        <v>959.47755658999995</v>
      </c>
      <c r="M35" s="36">
        <v>1027.46451576</v>
      </c>
      <c r="N35" s="36">
        <v>1070.5247249399999</v>
      </c>
      <c r="O35" s="36">
        <v>1117.90732469</v>
      </c>
      <c r="P35" s="36">
        <v>1134.2993439300001</v>
      </c>
      <c r="Q35" s="36">
        <v>1142.1668211400001</v>
      </c>
      <c r="R35" s="36">
        <v>1137.52085605</v>
      </c>
      <c r="S35" s="36">
        <v>1094.5271833200002</v>
      </c>
      <c r="T35" s="36">
        <v>966.45126225000001</v>
      </c>
      <c r="U35" s="36">
        <v>869.38365771999997</v>
      </c>
      <c r="V35" s="36">
        <v>780.47597994</v>
      </c>
      <c r="W35" s="36">
        <v>797.84968556000001</v>
      </c>
      <c r="X35" s="36">
        <v>798.26284162000002</v>
      </c>
      <c r="Y35" s="36">
        <v>823.91758153000001</v>
      </c>
    </row>
    <row r="36" spans="1:25" x14ac:dyDescent="0.2">
      <c r="A36" s="35">
        <v>26</v>
      </c>
      <c r="B36" s="36">
        <v>909.76575283</v>
      </c>
      <c r="C36" s="36">
        <v>996.78936253999996</v>
      </c>
      <c r="D36" s="36">
        <v>1128.0640008300002</v>
      </c>
      <c r="E36" s="36">
        <v>1159.4165288400002</v>
      </c>
      <c r="F36" s="36">
        <v>1155.5096105100001</v>
      </c>
      <c r="G36" s="36">
        <v>1156.18968625</v>
      </c>
      <c r="H36" s="36">
        <v>1061.8771643600001</v>
      </c>
      <c r="I36" s="36">
        <v>1042.7425173500001</v>
      </c>
      <c r="J36" s="36">
        <v>939.26254769000002</v>
      </c>
      <c r="K36" s="36">
        <v>967.79817976999993</v>
      </c>
      <c r="L36" s="36">
        <v>962.7957103</v>
      </c>
      <c r="M36" s="36">
        <v>1021.41735267</v>
      </c>
      <c r="N36" s="36">
        <v>1060.88722149</v>
      </c>
      <c r="O36" s="36">
        <v>1091.1076915200001</v>
      </c>
      <c r="P36" s="36">
        <v>1101.0178873100001</v>
      </c>
      <c r="Q36" s="36">
        <v>1106.0508678600002</v>
      </c>
      <c r="R36" s="36">
        <v>1092.2559353200002</v>
      </c>
      <c r="S36" s="36">
        <v>1044.0271343099998</v>
      </c>
      <c r="T36" s="36">
        <v>937.50764663999996</v>
      </c>
      <c r="U36" s="36">
        <v>843.55696284999999</v>
      </c>
      <c r="V36" s="36">
        <v>767.76273642000001</v>
      </c>
      <c r="W36" s="36">
        <v>801.06757863999997</v>
      </c>
      <c r="X36" s="36">
        <v>828.77613779000001</v>
      </c>
      <c r="Y36" s="36">
        <v>851.73440091999998</v>
      </c>
    </row>
    <row r="37" spans="1:25" x14ac:dyDescent="0.2">
      <c r="A37" s="35">
        <v>27</v>
      </c>
      <c r="B37" s="36">
        <v>888.00780014999998</v>
      </c>
      <c r="C37" s="36">
        <v>988.55241121999995</v>
      </c>
      <c r="D37" s="36">
        <v>1056.0618299100001</v>
      </c>
      <c r="E37" s="36">
        <v>1050.6053220899998</v>
      </c>
      <c r="F37" s="36">
        <v>1047.8142743600001</v>
      </c>
      <c r="G37" s="36">
        <v>1035.54680639</v>
      </c>
      <c r="H37" s="36">
        <v>957.14753217999998</v>
      </c>
      <c r="I37" s="36">
        <v>885.53290211000001</v>
      </c>
      <c r="J37" s="36">
        <v>805.51690919999999</v>
      </c>
      <c r="K37" s="36">
        <v>809.69122502999994</v>
      </c>
      <c r="L37" s="36">
        <v>818.94313221999994</v>
      </c>
      <c r="M37" s="36">
        <v>871.33015253999997</v>
      </c>
      <c r="N37" s="36">
        <v>916.17794978999996</v>
      </c>
      <c r="O37" s="36">
        <v>926.50549076999994</v>
      </c>
      <c r="P37" s="36">
        <v>911.54704818999994</v>
      </c>
      <c r="Q37" s="36">
        <v>905.16473846999997</v>
      </c>
      <c r="R37" s="36">
        <v>905.84866255999998</v>
      </c>
      <c r="S37" s="36">
        <v>930.53776467</v>
      </c>
      <c r="T37" s="36">
        <v>839.35407826999995</v>
      </c>
      <c r="U37" s="36">
        <v>746.24643332999995</v>
      </c>
      <c r="V37" s="36">
        <v>667.48803875999999</v>
      </c>
      <c r="W37" s="36">
        <v>689.62487952999993</v>
      </c>
      <c r="X37" s="36">
        <v>720.27443908999999</v>
      </c>
      <c r="Y37" s="36">
        <v>762.21920227999999</v>
      </c>
    </row>
    <row r="38" spans="1:25" x14ac:dyDescent="0.2">
      <c r="A38" s="35">
        <v>28</v>
      </c>
      <c r="B38" s="36">
        <v>836.82908335000002</v>
      </c>
      <c r="C38" s="36">
        <v>939.70504760999995</v>
      </c>
      <c r="D38" s="36">
        <v>1062.3084730099999</v>
      </c>
      <c r="E38" s="36">
        <v>1110.98354498</v>
      </c>
      <c r="F38" s="36">
        <v>1100.2102796300001</v>
      </c>
      <c r="G38" s="36">
        <v>1099.2015164200002</v>
      </c>
      <c r="H38" s="36">
        <v>1037.4772868300001</v>
      </c>
      <c r="I38" s="36">
        <v>938.97333736999997</v>
      </c>
      <c r="J38" s="36">
        <v>827.32225420999998</v>
      </c>
      <c r="K38" s="36">
        <v>835.94770874999995</v>
      </c>
      <c r="L38" s="36">
        <v>840.81731433999994</v>
      </c>
      <c r="M38" s="36">
        <v>874.93940125999995</v>
      </c>
      <c r="N38" s="36">
        <v>909.84635746000004</v>
      </c>
      <c r="O38" s="36">
        <v>936.35577706999993</v>
      </c>
      <c r="P38" s="36">
        <v>967.40932908000002</v>
      </c>
      <c r="Q38" s="36">
        <v>966.23579972999994</v>
      </c>
      <c r="R38" s="36">
        <v>967.25658266999994</v>
      </c>
      <c r="S38" s="36">
        <v>924.00907856000003</v>
      </c>
      <c r="T38" s="36">
        <v>851.40774506000002</v>
      </c>
      <c r="U38" s="36">
        <v>765.52554855999995</v>
      </c>
      <c r="V38" s="36">
        <v>733.02430580999999</v>
      </c>
      <c r="W38" s="36">
        <v>736.13817957000003</v>
      </c>
      <c r="X38" s="36">
        <v>729.40777428000001</v>
      </c>
      <c r="Y38" s="36">
        <v>748.59101407000003</v>
      </c>
    </row>
    <row r="39" spans="1:25" x14ac:dyDescent="0.2">
      <c r="A39" s="35">
        <v>29</v>
      </c>
      <c r="B39" s="36">
        <v>818.77503215000002</v>
      </c>
      <c r="C39" s="36">
        <v>928.60647992999998</v>
      </c>
      <c r="D39" s="36">
        <v>1039.48572038</v>
      </c>
      <c r="E39" s="36">
        <v>1088.40419507</v>
      </c>
      <c r="F39" s="36">
        <v>1085.8877698599999</v>
      </c>
      <c r="G39" s="36">
        <v>1075.54733663</v>
      </c>
      <c r="H39" s="36">
        <v>1031.8059415399998</v>
      </c>
      <c r="I39" s="36">
        <v>939.17784136</v>
      </c>
      <c r="J39" s="36">
        <v>813.84058777999996</v>
      </c>
      <c r="K39" s="36">
        <v>807.59685077999995</v>
      </c>
      <c r="L39" s="36">
        <v>814.19461881999996</v>
      </c>
      <c r="M39" s="36">
        <v>881.81244574999994</v>
      </c>
      <c r="N39" s="36">
        <v>917.69407457</v>
      </c>
      <c r="O39" s="36">
        <v>922.60770907999995</v>
      </c>
      <c r="P39" s="36">
        <v>922.15915735999999</v>
      </c>
      <c r="Q39" s="36">
        <v>920.32106969999995</v>
      </c>
      <c r="R39" s="36">
        <v>915.17093512999998</v>
      </c>
      <c r="S39" s="36">
        <v>938.41422818000001</v>
      </c>
      <c r="T39" s="36">
        <v>844.57612054000003</v>
      </c>
      <c r="U39" s="36">
        <v>746.49195469999995</v>
      </c>
      <c r="V39" s="36">
        <v>665.05744573000004</v>
      </c>
      <c r="W39" s="36">
        <v>675.11485343000004</v>
      </c>
      <c r="X39" s="36">
        <v>721.36904692999997</v>
      </c>
      <c r="Y39" s="36">
        <v>723.34577543</v>
      </c>
    </row>
    <row r="40" spans="1:25" x14ac:dyDescent="0.2">
      <c r="A40" s="35">
        <v>30</v>
      </c>
      <c r="B40" s="36">
        <v>830.04502839999998</v>
      </c>
      <c r="C40" s="36">
        <v>911.01202847000002</v>
      </c>
      <c r="D40" s="36">
        <v>1049.64865108</v>
      </c>
      <c r="E40" s="36">
        <v>1067.76777552</v>
      </c>
      <c r="F40" s="36">
        <v>1064.6779177200001</v>
      </c>
      <c r="G40" s="36">
        <v>1041.1850439300001</v>
      </c>
      <c r="H40" s="36">
        <v>955.46419068</v>
      </c>
      <c r="I40" s="36">
        <v>888.13128653000001</v>
      </c>
      <c r="J40" s="36">
        <v>801.36350013000003</v>
      </c>
      <c r="K40" s="36">
        <v>808.91275342999995</v>
      </c>
      <c r="L40" s="36">
        <v>872.04282029000001</v>
      </c>
      <c r="M40" s="36">
        <v>902.55202679000001</v>
      </c>
      <c r="N40" s="36">
        <v>994.37250058999996</v>
      </c>
      <c r="O40" s="36">
        <v>996.14490467999997</v>
      </c>
      <c r="P40" s="36">
        <v>988.91886722000004</v>
      </c>
      <c r="Q40" s="36">
        <v>983.01575904999993</v>
      </c>
      <c r="R40" s="36">
        <v>968.43096360999994</v>
      </c>
      <c r="S40" s="36">
        <v>986.07695344000001</v>
      </c>
      <c r="T40" s="36">
        <v>821.37821120000001</v>
      </c>
      <c r="U40" s="36">
        <v>725.14957898</v>
      </c>
      <c r="V40" s="36">
        <v>653.40441476000001</v>
      </c>
      <c r="W40" s="36">
        <v>664.25135891000002</v>
      </c>
      <c r="X40" s="36">
        <v>715.72525857999995</v>
      </c>
      <c r="Y40" s="36">
        <v>740.12055582999994</v>
      </c>
    </row>
    <row r="41" spans="1:25" x14ac:dyDescent="0.2">
      <c r="A41" s="35">
        <v>31</v>
      </c>
      <c r="B41" s="36">
        <v>840.65911203999997</v>
      </c>
      <c r="C41" s="36">
        <v>938.05029199000001</v>
      </c>
      <c r="D41" s="36">
        <v>1059.25920208</v>
      </c>
      <c r="E41" s="36">
        <v>1106.09910949</v>
      </c>
      <c r="F41" s="36">
        <v>1096.89586504</v>
      </c>
      <c r="G41" s="36">
        <v>1064.0142572500001</v>
      </c>
      <c r="H41" s="36">
        <v>960.43476713999996</v>
      </c>
      <c r="I41" s="36">
        <v>876.93095732999996</v>
      </c>
      <c r="J41" s="36">
        <v>774.44744990999993</v>
      </c>
      <c r="K41" s="36">
        <v>801.00135387</v>
      </c>
      <c r="L41" s="36">
        <v>805.95806329999994</v>
      </c>
      <c r="M41" s="36">
        <v>879.64502886000002</v>
      </c>
      <c r="N41" s="36">
        <v>921.17365270999994</v>
      </c>
      <c r="O41" s="36">
        <v>996.57521740999994</v>
      </c>
      <c r="P41" s="36">
        <v>1022.6415968599999</v>
      </c>
      <c r="Q41" s="36">
        <v>1014.39501606</v>
      </c>
      <c r="R41" s="36">
        <v>1008.98268177</v>
      </c>
      <c r="S41" s="36">
        <v>923.59206037000001</v>
      </c>
      <c r="T41" s="36">
        <v>825.29639587999998</v>
      </c>
      <c r="U41" s="36">
        <v>725.44811143000004</v>
      </c>
      <c r="V41" s="36">
        <v>657.13857704999998</v>
      </c>
      <c r="W41" s="36">
        <v>669.68449770999996</v>
      </c>
      <c r="X41" s="36">
        <v>684.02985744</v>
      </c>
      <c r="Y41" s="36">
        <v>686.45537414</v>
      </c>
    </row>
    <row r="42" spans="1:25" x14ac:dyDescent="0.2">
      <c r="A42" s="42"/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</row>
    <row r="44" spans="1:25" ht="30.75" customHeight="1" x14ac:dyDescent="0.2">
      <c r="A44" s="111" t="s">
        <v>0</v>
      </c>
      <c r="B44" s="130" t="s">
        <v>134</v>
      </c>
      <c r="C44" s="130"/>
      <c r="D44" s="130"/>
      <c r="E44" s="130"/>
      <c r="F44" s="130"/>
      <c r="G44" s="130"/>
      <c r="H44" s="130"/>
      <c r="I44" s="130"/>
      <c r="J44" s="130"/>
      <c r="K44" s="130"/>
      <c r="L44" s="130"/>
      <c r="M44" s="130"/>
      <c r="N44" s="130"/>
      <c r="O44" s="130"/>
      <c r="P44" s="130"/>
      <c r="Q44" s="130"/>
      <c r="R44" s="130"/>
      <c r="S44" s="130"/>
      <c r="T44" s="130"/>
      <c r="U44" s="130"/>
      <c r="V44" s="130"/>
      <c r="W44" s="130"/>
      <c r="X44" s="130"/>
      <c r="Y44" s="130"/>
    </row>
    <row r="45" spans="1:25" x14ac:dyDescent="0.2">
      <c r="A45" s="111"/>
      <c r="B45" s="34" t="s">
        <v>74</v>
      </c>
      <c r="C45" s="34" t="s">
        <v>75</v>
      </c>
      <c r="D45" s="34" t="s">
        <v>76</v>
      </c>
      <c r="E45" s="34" t="s">
        <v>77</v>
      </c>
      <c r="F45" s="34" t="s">
        <v>78</v>
      </c>
      <c r="G45" s="34" t="s">
        <v>79</v>
      </c>
      <c r="H45" s="34" t="s">
        <v>80</v>
      </c>
      <c r="I45" s="34" t="s">
        <v>81</v>
      </c>
      <c r="J45" s="34" t="s">
        <v>82</v>
      </c>
      <c r="K45" s="34" t="s">
        <v>83</v>
      </c>
      <c r="L45" s="34" t="s">
        <v>84</v>
      </c>
      <c r="M45" s="34" t="s">
        <v>85</v>
      </c>
      <c r="N45" s="34" t="s">
        <v>86</v>
      </c>
      <c r="O45" s="34" t="s">
        <v>87</v>
      </c>
      <c r="P45" s="34" t="s">
        <v>88</v>
      </c>
      <c r="Q45" s="34" t="s">
        <v>89</v>
      </c>
      <c r="R45" s="34" t="s">
        <v>90</v>
      </c>
      <c r="S45" s="34" t="s">
        <v>91</v>
      </c>
      <c r="T45" s="34" t="s">
        <v>92</v>
      </c>
      <c r="U45" s="34" t="s">
        <v>93</v>
      </c>
      <c r="V45" s="34" t="s">
        <v>94</v>
      </c>
      <c r="W45" s="34" t="s">
        <v>95</v>
      </c>
      <c r="X45" s="34" t="s">
        <v>96</v>
      </c>
      <c r="Y45" s="34" t="s">
        <v>97</v>
      </c>
    </row>
    <row r="46" spans="1:25" x14ac:dyDescent="0.2">
      <c r="A46" s="35">
        <v>1</v>
      </c>
      <c r="B46" s="36">
        <v>1156.21837321</v>
      </c>
      <c r="C46" s="36">
        <v>1277.5660967900001</v>
      </c>
      <c r="D46" s="36">
        <v>1421.1076635500001</v>
      </c>
      <c r="E46" s="36">
        <v>1481.8962472400001</v>
      </c>
      <c r="F46" s="36">
        <v>1496.49255251</v>
      </c>
      <c r="G46" s="36">
        <v>1471.62398962</v>
      </c>
      <c r="H46" s="36">
        <v>1451.2362978800002</v>
      </c>
      <c r="I46" s="36">
        <v>1383.9205648500001</v>
      </c>
      <c r="J46" s="36">
        <v>1233.84553719</v>
      </c>
      <c r="K46" s="36">
        <v>1195.92894441</v>
      </c>
      <c r="L46" s="36">
        <v>1174.58391099</v>
      </c>
      <c r="M46" s="36">
        <v>1267.27490362</v>
      </c>
      <c r="N46" s="36">
        <v>1310.6790671800002</v>
      </c>
      <c r="O46" s="36">
        <v>1322.3955163000001</v>
      </c>
      <c r="P46" s="36">
        <v>1333.45355281</v>
      </c>
      <c r="Q46" s="36">
        <v>1348.3833949500001</v>
      </c>
      <c r="R46" s="36">
        <v>1367.7364004000001</v>
      </c>
      <c r="S46" s="36">
        <v>1327.28418364</v>
      </c>
      <c r="T46" s="36">
        <v>1227.83433184</v>
      </c>
      <c r="U46" s="36">
        <v>1135.1886407100001</v>
      </c>
      <c r="V46" s="36">
        <v>1044.0336460599999</v>
      </c>
      <c r="W46" s="36">
        <v>1032.6299102</v>
      </c>
      <c r="X46" s="36">
        <v>1057.55961746</v>
      </c>
      <c r="Y46" s="36">
        <v>1091.8397054699999</v>
      </c>
    </row>
    <row r="47" spans="1:25" x14ac:dyDescent="0.2">
      <c r="A47" s="35">
        <v>2</v>
      </c>
      <c r="B47" s="36">
        <v>1128.8771642900001</v>
      </c>
      <c r="C47" s="36">
        <v>1245.4204651099999</v>
      </c>
      <c r="D47" s="36">
        <v>1359.1574564100001</v>
      </c>
      <c r="E47" s="36">
        <v>1411.12865379</v>
      </c>
      <c r="F47" s="36">
        <v>1428.8959063100001</v>
      </c>
      <c r="G47" s="36">
        <v>1451.8082556700001</v>
      </c>
      <c r="H47" s="36">
        <v>1464.9600245399999</v>
      </c>
      <c r="I47" s="36">
        <v>1376.2517636100001</v>
      </c>
      <c r="J47" s="36">
        <v>1233.7339713700001</v>
      </c>
      <c r="K47" s="36">
        <v>1196.47295246</v>
      </c>
      <c r="L47" s="36">
        <v>1166.6614190400001</v>
      </c>
      <c r="M47" s="36">
        <v>1232.5391164299999</v>
      </c>
      <c r="N47" s="36">
        <v>1279.01545448</v>
      </c>
      <c r="O47" s="36">
        <v>1311.56891309</v>
      </c>
      <c r="P47" s="36">
        <v>1321.27273962</v>
      </c>
      <c r="Q47" s="36">
        <v>1341.26252436</v>
      </c>
      <c r="R47" s="36">
        <v>1347.25564583</v>
      </c>
      <c r="S47" s="36">
        <v>1290.89287663</v>
      </c>
      <c r="T47" s="36">
        <v>1188.9280690800001</v>
      </c>
      <c r="U47" s="36">
        <v>1096.35597039</v>
      </c>
      <c r="V47" s="36">
        <v>1031.23247023</v>
      </c>
      <c r="W47" s="36">
        <v>1035.0167645399999</v>
      </c>
      <c r="X47" s="36">
        <v>1034.1092467799999</v>
      </c>
      <c r="Y47" s="36">
        <v>1078.8586488200001</v>
      </c>
    </row>
    <row r="48" spans="1:25" x14ac:dyDescent="0.2">
      <c r="A48" s="35">
        <v>3</v>
      </c>
      <c r="B48" s="36">
        <v>1102.9496334200001</v>
      </c>
      <c r="C48" s="36">
        <v>1220.7129980699999</v>
      </c>
      <c r="D48" s="36">
        <v>1319.79304452</v>
      </c>
      <c r="E48" s="36">
        <v>1351.3992383500001</v>
      </c>
      <c r="F48" s="36">
        <v>1366.05593516</v>
      </c>
      <c r="G48" s="36">
        <v>1407.5940780600001</v>
      </c>
      <c r="H48" s="36">
        <v>1418.28339983</v>
      </c>
      <c r="I48" s="36">
        <v>1400.23493076</v>
      </c>
      <c r="J48" s="36">
        <v>1296.6358099900001</v>
      </c>
      <c r="K48" s="36">
        <v>1263.29939317</v>
      </c>
      <c r="L48" s="36">
        <v>1243.5295300099999</v>
      </c>
      <c r="M48" s="36">
        <v>1328.97116149</v>
      </c>
      <c r="N48" s="36">
        <v>1370.62254336</v>
      </c>
      <c r="O48" s="36">
        <v>1385.1679348</v>
      </c>
      <c r="P48" s="36">
        <v>1403.23047152</v>
      </c>
      <c r="Q48" s="36">
        <v>1406.9088450200002</v>
      </c>
      <c r="R48" s="36">
        <v>1416.4940536300001</v>
      </c>
      <c r="S48" s="36">
        <v>1382.3566496600001</v>
      </c>
      <c r="T48" s="36">
        <v>1272.9928438000002</v>
      </c>
      <c r="U48" s="36">
        <v>1172.9372676200001</v>
      </c>
      <c r="V48" s="36">
        <v>1081.86343687</v>
      </c>
      <c r="W48" s="36">
        <v>1075.4526029599999</v>
      </c>
      <c r="X48" s="36">
        <v>1084.94060921</v>
      </c>
      <c r="Y48" s="36">
        <v>1120.7707335499999</v>
      </c>
    </row>
    <row r="49" spans="1:25" x14ac:dyDescent="0.2">
      <c r="A49" s="35">
        <v>4</v>
      </c>
      <c r="B49" s="36">
        <v>1190.8074984299999</v>
      </c>
      <c r="C49" s="36">
        <v>1339.11346635</v>
      </c>
      <c r="D49" s="36">
        <v>1391.75825575</v>
      </c>
      <c r="E49" s="36">
        <v>1363.4630329000001</v>
      </c>
      <c r="F49" s="36">
        <v>1366.21713669</v>
      </c>
      <c r="G49" s="36">
        <v>1359.3913915800001</v>
      </c>
      <c r="H49" s="36">
        <v>1370.9517935000001</v>
      </c>
      <c r="I49" s="36">
        <v>1297.9719461</v>
      </c>
      <c r="J49" s="36">
        <v>1185.3214819699999</v>
      </c>
      <c r="K49" s="36">
        <v>1170.9593283500001</v>
      </c>
      <c r="L49" s="36">
        <v>1183.8341048300001</v>
      </c>
      <c r="M49" s="36">
        <v>1283.38363521</v>
      </c>
      <c r="N49" s="36">
        <v>1336.8271437400001</v>
      </c>
      <c r="O49" s="36">
        <v>1341.28563723</v>
      </c>
      <c r="P49" s="36">
        <v>1378.33407926</v>
      </c>
      <c r="Q49" s="36">
        <v>1381.75587559</v>
      </c>
      <c r="R49" s="36">
        <v>1376.32987426</v>
      </c>
      <c r="S49" s="36">
        <v>1319.86066981</v>
      </c>
      <c r="T49" s="36">
        <v>1194.5606298</v>
      </c>
      <c r="U49" s="36">
        <v>1085.38869396</v>
      </c>
      <c r="V49" s="36">
        <v>1019.4215148999999</v>
      </c>
      <c r="W49" s="36">
        <v>1049.9443427199999</v>
      </c>
      <c r="X49" s="36">
        <v>1007.5459358200001</v>
      </c>
      <c r="Y49" s="36">
        <v>1002.3840909</v>
      </c>
    </row>
    <row r="50" spans="1:25" x14ac:dyDescent="0.2">
      <c r="A50" s="35">
        <v>5</v>
      </c>
      <c r="B50" s="36">
        <v>1161.1185398699999</v>
      </c>
      <c r="C50" s="36">
        <v>1242.3669266500001</v>
      </c>
      <c r="D50" s="36">
        <v>1374.24895902</v>
      </c>
      <c r="E50" s="36">
        <v>1426.0586176500001</v>
      </c>
      <c r="F50" s="36">
        <v>1451.1326059100002</v>
      </c>
      <c r="G50" s="36">
        <v>1451.77818256</v>
      </c>
      <c r="H50" s="36">
        <v>1438.7353243100001</v>
      </c>
      <c r="I50" s="36">
        <v>1371.0889474600001</v>
      </c>
      <c r="J50" s="36">
        <v>1267.38611072</v>
      </c>
      <c r="K50" s="36">
        <v>1265.1829398499999</v>
      </c>
      <c r="L50" s="36">
        <v>1261.35959703</v>
      </c>
      <c r="M50" s="36">
        <v>1356.84871722</v>
      </c>
      <c r="N50" s="36">
        <v>1431.8953548700001</v>
      </c>
      <c r="O50" s="36">
        <v>1428.65071984</v>
      </c>
      <c r="P50" s="36">
        <v>1469.68835087</v>
      </c>
      <c r="Q50" s="36">
        <v>1478.1520465999999</v>
      </c>
      <c r="R50" s="36">
        <v>1491.0726400400001</v>
      </c>
      <c r="S50" s="36">
        <v>1437.6197472600002</v>
      </c>
      <c r="T50" s="36">
        <v>1309.17399654</v>
      </c>
      <c r="U50" s="36">
        <v>1204.6521875799999</v>
      </c>
      <c r="V50" s="36">
        <v>1101.54623765</v>
      </c>
      <c r="W50" s="36">
        <v>1086.86894605</v>
      </c>
      <c r="X50" s="36">
        <v>1101.06998118</v>
      </c>
      <c r="Y50" s="36">
        <v>1125.8355575999999</v>
      </c>
    </row>
    <row r="51" spans="1:25" x14ac:dyDescent="0.2">
      <c r="A51" s="35">
        <v>6</v>
      </c>
      <c r="B51" s="36">
        <v>1195.6830500200001</v>
      </c>
      <c r="C51" s="36">
        <v>1322.16822714</v>
      </c>
      <c r="D51" s="36">
        <v>1458.6530910400002</v>
      </c>
      <c r="E51" s="36">
        <v>1504.8266483100001</v>
      </c>
      <c r="F51" s="36">
        <v>1510.4842220100002</v>
      </c>
      <c r="G51" s="36">
        <v>1494.5945353500001</v>
      </c>
      <c r="H51" s="36">
        <v>1450.8709171400001</v>
      </c>
      <c r="I51" s="36">
        <v>1400.3299439</v>
      </c>
      <c r="J51" s="36">
        <v>1255.1385560900001</v>
      </c>
      <c r="K51" s="36">
        <v>1262.5644671800001</v>
      </c>
      <c r="L51" s="36">
        <v>1255.5165214900001</v>
      </c>
      <c r="M51" s="36">
        <v>1379.56605489</v>
      </c>
      <c r="N51" s="36">
        <v>1445.46918977</v>
      </c>
      <c r="O51" s="36">
        <v>1448.98282251</v>
      </c>
      <c r="P51" s="36">
        <v>1457.0492554500001</v>
      </c>
      <c r="Q51" s="36">
        <v>1451.5674138700001</v>
      </c>
      <c r="R51" s="36">
        <v>1440.1788546600001</v>
      </c>
      <c r="S51" s="36">
        <v>1395.74173832</v>
      </c>
      <c r="T51" s="36">
        <v>1281.8096786000001</v>
      </c>
      <c r="U51" s="36">
        <v>1170.05578846</v>
      </c>
      <c r="V51" s="36">
        <v>1075.75602921</v>
      </c>
      <c r="W51" s="36">
        <v>1064.3763967100001</v>
      </c>
      <c r="X51" s="36">
        <v>1091.70043315</v>
      </c>
      <c r="Y51" s="36">
        <v>1099.1154577</v>
      </c>
    </row>
    <row r="52" spans="1:25" x14ac:dyDescent="0.2">
      <c r="A52" s="35">
        <v>7</v>
      </c>
      <c r="B52" s="36">
        <v>1199.2168032500001</v>
      </c>
      <c r="C52" s="36">
        <v>1277.86057566</v>
      </c>
      <c r="D52" s="36">
        <v>1466.41192544</v>
      </c>
      <c r="E52" s="36">
        <v>1508.26639256</v>
      </c>
      <c r="F52" s="36">
        <v>1510.63144289</v>
      </c>
      <c r="G52" s="36">
        <v>1512.76013616</v>
      </c>
      <c r="H52" s="36">
        <v>1491.1658202600001</v>
      </c>
      <c r="I52" s="36">
        <v>1398.7273225400002</v>
      </c>
      <c r="J52" s="36">
        <v>1271.36023198</v>
      </c>
      <c r="K52" s="36">
        <v>1261.1082633599999</v>
      </c>
      <c r="L52" s="36">
        <v>1255.1428620500001</v>
      </c>
      <c r="M52" s="36">
        <v>1351.1761761100001</v>
      </c>
      <c r="N52" s="36">
        <v>1390.33269359</v>
      </c>
      <c r="O52" s="36">
        <v>1412.2401483600001</v>
      </c>
      <c r="P52" s="36">
        <v>1431.6944834400001</v>
      </c>
      <c r="Q52" s="36">
        <v>1436.69724931</v>
      </c>
      <c r="R52" s="36">
        <v>1431.1900808400001</v>
      </c>
      <c r="S52" s="36">
        <v>1388.4950758</v>
      </c>
      <c r="T52" s="36">
        <v>1272.5066111000001</v>
      </c>
      <c r="U52" s="36">
        <v>1145.3991185299999</v>
      </c>
      <c r="V52" s="36">
        <v>1052.99183487</v>
      </c>
      <c r="W52" s="36">
        <v>1074.4244461999999</v>
      </c>
      <c r="X52" s="36">
        <v>1085.6020069599999</v>
      </c>
      <c r="Y52" s="36">
        <v>1103.0369473600001</v>
      </c>
    </row>
    <row r="53" spans="1:25" x14ac:dyDescent="0.2">
      <c r="A53" s="35">
        <v>8</v>
      </c>
      <c r="B53" s="36">
        <v>1176.44739753</v>
      </c>
      <c r="C53" s="36">
        <v>1298.4894545500001</v>
      </c>
      <c r="D53" s="36">
        <v>1445.93688726</v>
      </c>
      <c r="E53" s="36">
        <v>1517.3762898800001</v>
      </c>
      <c r="F53" s="36">
        <v>1527.9975141100001</v>
      </c>
      <c r="G53" s="36">
        <v>1528.4126948600001</v>
      </c>
      <c r="H53" s="36">
        <v>1510.4059823700002</v>
      </c>
      <c r="I53" s="36">
        <v>1435.48716773</v>
      </c>
      <c r="J53" s="36">
        <v>1271.8860532200001</v>
      </c>
      <c r="K53" s="36">
        <v>1240.30463983</v>
      </c>
      <c r="L53" s="36">
        <v>1233.8329464200001</v>
      </c>
      <c r="M53" s="36">
        <v>1323.0057148800001</v>
      </c>
      <c r="N53" s="36">
        <v>1374.4304355900001</v>
      </c>
      <c r="O53" s="36">
        <v>1405.2356506200001</v>
      </c>
      <c r="P53" s="36">
        <v>1426.5407107200001</v>
      </c>
      <c r="Q53" s="36">
        <v>1440.0030609</v>
      </c>
      <c r="R53" s="36">
        <v>1440.0433086400001</v>
      </c>
      <c r="S53" s="36">
        <v>1392.98103081</v>
      </c>
      <c r="T53" s="36">
        <v>1258.03390418</v>
      </c>
      <c r="U53" s="36">
        <v>1119.6758288599999</v>
      </c>
      <c r="V53" s="36">
        <v>1033.57290066</v>
      </c>
      <c r="W53" s="36">
        <v>1047.0084016200001</v>
      </c>
      <c r="X53" s="36">
        <v>1049.8127109500001</v>
      </c>
      <c r="Y53" s="36">
        <v>1097.1582805400001</v>
      </c>
    </row>
    <row r="54" spans="1:25" x14ac:dyDescent="0.2">
      <c r="A54" s="35">
        <v>9</v>
      </c>
      <c r="B54" s="36">
        <v>1202.6992474799999</v>
      </c>
      <c r="C54" s="36">
        <v>1320.9478570600002</v>
      </c>
      <c r="D54" s="36">
        <v>1469.1759668300001</v>
      </c>
      <c r="E54" s="36">
        <v>1543.8631407300002</v>
      </c>
      <c r="F54" s="36">
        <v>1570.5848764100001</v>
      </c>
      <c r="G54" s="36">
        <v>1558.69982329</v>
      </c>
      <c r="H54" s="36">
        <v>1539.96964106</v>
      </c>
      <c r="I54" s="36">
        <v>1479.63454643</v>
      </c>
      <c r="J54" s="36">
        <v>1306.64963506</v>
      </c>
      <c r="K54" s="36">
        <v>1277.6557407499999</v>
      </c>
      <c r="L54" s="36">
        <v>1253.1671731199999</v>
      </c>
      <c r="M54" s="36">
        <v>1339.49678578</v>
      </c>
      <c r="N54" s="36">
        <v>1376.8598755200001</v>
      </c>
      <c r="O54" s="36">
        <v>1396.29249568</v>
      </c>
      <c r="P54" s="36">
        <v>1411.23179944</v>
      </c>
      <c r="Q54" s="36">
        <v>1423.8386449900001</v>
      </c>
      <c r="R54" s="36">
        <v>1431.1155906000001</v>
      </c>
      <c r="S54" s="36">
        <v>1389.11318353</v>
      </c>
      <c r="T54" s="36">
        <v>1272.15881853</v>
      </c>
      <c r="U54" s="36">
        <v>1151.38530042</v>
      </c>
      <c r="V54" s="36">
        <v>1024.9825491700001</v>
      </c>
      <c r="W54" s="36">
        <v>1013.84844952</v>
      </c>
      <c r="X54" s="36">
        <v>1073.56608947</v>
      </c>
      <c r="Y54" s="36">
        <v>1100.25664426</v>
      </c>
    </row>
    <row r="55" spans="1:25" x14ac:dyDescent="0.2">
      <c r="A55" s="35">
        <v>10</v>
      </c>
      <c r="B55" s="36">
        <v>1186.7701366599999</v>
      </c>
      <c r="C55" s="36">
        <v>1310.0950347100002</v>
      </c>
      <c r="D55" s="36">
        <v>1438.0964022000001</v>
      </c>
      <c r="E55" s="36">
        <v>1504.3998345100001</v>
      </c>
      <c r="F55" s="36">
        <v>1518.00115091</v>
      </c>
      <c r="G55" s="36">
        <v>1553.3898845900001</v>
      </c>
      <c r="H55" s="36">
        <v>1533.27999505</v>
      </c>
      <c r="I55" s="36">
        <v>1472.22529633</v>
      </c>
      <c r="J55" s="36">
        <v>1294.7389898500001</v>
      </c>
      <c r="K55" s="36">
        <v>1256.2279212799999</v>
      </c>
      <c r="L55" s="36">
        <v>1242.9034346799999</v>
      </c>
      <c r="M55" s="36">
        <v>1342.2131124700002</v>
      </c>
      <c r="N55" s="36">
        <v>1395.46588868</v>
      </c>
      <c r="O55" s="36">
        <v>1418.7333694700001</v>
      </c>
      <c r="P55" s="36">
        <v>1372.6519587300002</v>
      </c>
      <c r="Q55" s="36">
        <v>1430.72762257</v>
      </c>
      <c r="R55" s="36">
        <v>1445.7219613300001</v>
      </c>
      <c r="S55" s="36">
        <v>1409.29137397</v>
      </c>
      <c r="T55" s="36">
        <v>1283.28502185</v>
      </c>
      <c r="U55" s="36">
        <v>1131.90932772</v>
      </c>
      <c r="V55" s="36">
        <v>1069.2436288900001</v>
      </c>
      <c r="W55" s="36">
        <v>1073.0373691100001</v>
      </c>
      <c r="X55" s="36">
        <v>1062.7294177000001</v>
      </c>
      <c r="Y55" s="36">
        <v>1136.42175729</v>
      </c>
    </row>
    <row r="56" spans="1:25" x14ac:dyDescent="0.2">
      <c r="A56" s="35">
        <v>11</v>
      </c>
      <c r="B56" s="36">
        <v>1224.3108194500001</v>
      </c>
      <c r="C56" s="36">
        <v>1308.35055642</v>
      </c>
      <c r="D56" s="36">
        <v>1468.85045044</v>
      </c>
      <c r="E56" s="36">
        <v>1551.4366490300001</v>
      </c>
      <c r="F56" s="36">
        <v>1548.9827806800001</v>
      </c>
      <c r="G56" s="36">
        <v>1549.4081691000001</v>
      </c>
      <c r="H56" s="36">
        <v>1504.2126314100001</v>
      </c>
      <c r="I56" s="36">
        <v>1416.81116251</v>
      </c>
      <c r="J56" s="36">
        <v>1252.84670276</v>
      </c>
      <c r="K56" s="36">
        <v>1245.1132511000001</v>
      </c>
      <c r="L56" s="36">
        <v>1235.8783978399999</v>
      </c>
      <c r="M56" s="36">
        <v>1327.3542891100001</v>
      </c>
      <c r="N56" s="36">
        <v>1371.3503369700002</v>
      </c>
      <c r="O56" s="36">
        <v>1381.8002238000001</v>
      </c>
      <c r="P56" s="36">
        <v>1393.79447484</v>
      </c>
      <c r="Q56" s="36">
        <v>1398.6074583100001</v>
      </c>
      <c r="R56" s="36">
        <v>1419.7973555600001</v>
      </c>
      <c r="S56" s="36">
        <v>1383.8990814700001</v>
      </c>
      <c r="T56" s="36">
        <v>1267.0235318499999</v>
      </c>
      <c r="U56" s="36">
        <v>1158.9101113500001</v>
      </c>
      <c r="V56" s="36">
        <v>1075.4207464000001</v>
      </c>
      <c r="W56" s="36">
        <v>1071.2931001300001</v>
      </c>
      <c r="X56" s="36">
        <v>1083.71749596</v>
      </c>
      <c r="Y56" s="36">
        <v>1107.64725155</v>
      </c>
    </row>
    <row r="57" spans="1:25" x14ac:dyDescent="0.2">
      <c r="A57" s="35">
        <v>12</v>
      </c>
      <c r="B57" s="36">
        <v>1204.82309448</v>
      </c>
      <c r="C57" s="36">
        <v>1289.81688955</v>
      </c>
      <c r="D57" s="36">
        <v>1390.57956926</v>
      </c>
      <c r="E57" s="36">
        <v>1444.6936313900001</v>
      </c>
      <c r="F57" s="36">
        <v>1448.17016543</v>
      </c>
      <c r="G57" s="36">
        <v>1445.70574887</v>
      </c>
      <c r="H57" s="36">
        <v>1454.5666959300002</v>
      </c>
      <c r="I57" s="36">
        <v>1378.3293551200002</v>
      </c>
      <c r="J57" s="36">
        <v>1250.84528697</v>
      </c>
      <c r="K57" s="36">
        <v>1250.81853176</v>
      </c>
      <c r="L57" s="36">
        <v>1222.2137223100001</v>
      </c>
      <c r="M57" s="36">
        <v>1323.59757799</v>
      </c>
      <c r="N57" s="36">
        <v>1380.3006292600001</v>
      </c>
      <c r="O57" s="36">
        <v>1383.2797696500002</v>
      </c>
      <c r="P57" s="36">
        <v>1381.1522782700001</v>
      </c>
      <c r="Q57" s="36">
        <v>1391.7613889500001</v>
      </c>
      <c r="R57" s="36">
        <v>1413.4844493100002</v>
      </c>
      <c r="S57" s="36">
        <v>1370.49135879</v>
      </c>
      <c r="T57" s="36">
        <v>1265.0793880199999</v>
      </c>
      <c r="U57" s="36">
        <v>1175.5442364999999</v>
      </c>
      <c r="V57" s="36">
        <v>1091.0799025000001</v>
      </c>
      <c r="W57" s="36">
        <v>1077.8536408800001</v>
      </c>
      <c r="X57" s="36">
        <v>1092.34104677</v>
      </c>
      <c r="Y57" s="36">
        <v>1097.4958087699999</v>
      </c>
    </row>
    <row r="58" spans="1:25" x14ac:dyDescent="0.2">
      <c r="A58" s="35">
        <v>13</v>
      </c>
      <c r="B58" s="36">
        <v>1205.19816117</v>
      </c>
      <c r="C58" s="36">
        <v>1314.74266928</v>
      </c>
      <c r="D58" s="36">
        <v>1441.6754935400002</v>
      </c>
      <c r="E58" s="36">
        <v>1491.62088455</v>
      </c>
      <c r="F58" s="36">
        <v>1499.4645674000001</v>
      </c>
      <c r="G58" s="36">
        <v>1505.9254975400002</v>
      </c>
      <c r="H58" s="36">
        <v>1498.69782553</v>
      </c>
      <c r="I58" s="36">
        <v>1396.36636948</v>
      </c>
      <c r="J58" s="36">
        <v>1257.6444515000001</v>
      </c>
      <c r="K58" s="36">
        <v>1247.61848145</v>
      </c>
      <c r="L58" s="36">
        <v>1227.21010002</v>
      </c>
      <c r="M58" s="36">
        <v>1330.08849485</v>
      </c>
      <c r="N58" s="36">
        <v>1376.0265168000001</v>
      </c>
      <c r="O58" s="36">
        <v>1358.56580788</v>
      </c>
      <c r="P58" s="36">
        <v>1364.5451601</v>
      </c>
      <c r="Q58" s="36">
        <v>1376.2092684300001</v>
      </c>
      <c r="R58" s="36">
        <v>1390.6711588600001</v>
      </c>
      <c r="S58" s="36">
        <v>1357.76193094</v>
      </c>
      <c r="T58" s="36">
        <v>1242.89338434</v>
      </c>
      <c r="U58" s="36">
        <v>1153.8359289699999</v>
      </c>
      <c r="V58" s="36">
        <v>1081.4737920699999</v>
      </c>
      <c r="W58" s="36">
        <v>1062.1140333200001</v>
      </c>
      <c r="X58" s="36">
        <v>1076.59340514</v>
      </c>
      <c r="Y58" s="36">
        <v>1083.0635050799999</v>
      </c>
    </row>
    <row r="59" spans="1:25" x14ac:dyDescent="0.2">
      <c r="A59" s="35">
        <v>14</v>
      </c>
      <c r="B59" s="36">
        <v>1202.8567731200001</v>
      </c>
      <c r="C59" s="36">
        <v>1314.3301611500001</v>
      </c>
      <c r="D59" s="36">
        <v>1453.81859334</v>
      </c>
      <c r="E59" s="36">
        <v>1492.60107629</v>
      </c>
      <c r="F59" s="36">
        <v>1495.7329216200001</v>
      </c>
      <c r="G59" s="36">
        <v>1498.0129825500001</v>
      </c>
      <c r="H59" s="36">
        <v>1489.0267055700001</v>
      </c>
      <c r="I59" s="36">
        <v>1406.4108785200001</v>
      </c>
      <c r="J59" s="36">
        <v>1252.0671176200001</v>
      </c>
      <c r="K59" s="36">
        <v>1207.47312117</v>
      </c>
      <c r="L59" s="36">
        <v>1188.6886658000001</v>
      </c>
      <c r="M59" s="36">
        <v>1278.9352877900001</v>
      </c>
      <c r="N59" s="36">
        <v>1312.2117981000001</v>
      </c>
      <c r="O59" s="36">
        <v>1325.9859346000001</v>
      </c>
      <c r="P59" s="36">
        <v>1346.6192402300001</v>
      </c>
      <c r="Q59" s="36">
        <v>1361.8070010600002</v>
      </c>
      <c r="R59" s="36">
        <v>1365.67962429</v>
      </c>
      <c r="S59" s="36">
        <v>1323.7320612200001</v>
      </c>
      <c r="T59" s="36">
        <v>1210.6619740599999</v>
      </c>
      <c r="U59" s="36">
        <v>1115.4765806099999</v>
      </c>
      <c r="V59" s="36">
        <v>1030.79674712</v>
      </c>
      <c r="W59" s="36">
        <v>1020.52183752</v>
      </c>
      <c r="X59" s="36">
        <v>1020.15895245</v>
      </c>
      <c r="Y59" s="36">
        <v>1047.8663840300001</v>
      </c>
    </row>
    <row r="60" spans="1:25" x14ac:dyDescent="0.2">
      <c r="A60" s="35">
        <v>15</v>
      </c>
      <c r="B60" s="36">
        <v>1125.84839435</v>
      </c>
      <c r="C60" s="36">
        <v>1230.26436251</v>
      </c>
      <c r="D60" s="36">
        <v>1351.61713224</v>
      </c>
      <c r="E60" s="36">
        <v>1357.92031628</v>
      </c>
      <c r="F60" s="36">
        <v>1358.13696805</v>
      </c>
      <c r="G60" s="36">
        <v>1366.06156876</v>
      </c>
      <c r="H60" s="36">
        <v>1352.89697748</v>
      </c>
      <c r="I60" s="36">
        <v>1348.8185238200001</v>
      </c>
      <c r="J60" s="36">
        <v>1194.4407052399999</v>
      </c>
      <c r="K60" s="36">
        <v>1165.6951411800001</v>
      </c>
      <c r="L60" s="36">
        <v>1147.9715709100001</v>
      </c>
      <c r="M60" s="36">
        <v>1251.4587693599999</v>
      </c>
      <c r="N60" s="36">
        <v>1304.5012992100001</v>
      </c>
      <c r="O60" s="36">
        <v>1342.2562844700001</v>
      </c>
      <c r="P60" s="36">
        <v>1363.2018016</v>
      </c>
      <c r="Q60" s="36">
        <v>1369.7569197800001</v>
      </c>
      <c r="R60" s="36">
        <v>1352.05217335</v>
      </c>
      <c r="S60" s="36">
        <v>1293.2539701200001</v>
      </c>
      <c r="T60" s="36">
        <v>1219.0296400499999</v>
      </c>
      <c r="U60" s="36">
        <v>1101.3740003400001</v>
      </c>
      <c r="V60" s="36">
        <v>1025.98271763</v>
      </c>
      <c r="W60" s="36">
        <v>1026.7828937100001</v>
      </c>
      <c r="X60" s="36">
        <v>1072.7505730600001</v>
      </c>
      <c r="Y60" s="36">
        <v>1108.0842473600001</v>
      </c>
    </row>
    <row r="61" spans="1:25" x14ac:dyDescent="0.2">
      <c r="A61" s="35">
        <v>16</v>
      </c>
      <c r="B61" s="36">
        <v>1174.52755422</v>
      </c>
      <c r="C61" s="36">
        <v>1291.0265914000001</v>
      </c>
      <c r="D61" s="36">
        <v>1423.2361408900001</v>
      </c>
      <c r="E61" s="36">
        <v>1474.09227014</v>
      </c>
      <c r="F61" s="36">
        <v>1468.82768485</v>
      </c>
      <c r="G61" s="36">
        <v>1476.8033154700001</v>
      </c>
      <c r="H61" s="36">
        <v>1447.07090969</v>
      </c>
      <c r="I61" s="36">
        <v>1374.5115185</v>
      </c>
      <c r="J61" s="36">
        <v>1224.04002915</v>
      </c>
      <c r="K61" s="36">
        <v>1174.0782838099999</v>
      </c>
      <c r="L61" s="36">
        <v>1218.3348141199999</v>
      </c>
      <c r="M61" s="36">
        <v>1335.8387140900002</v>
      </c>
      <c r="N61" s="36">
        <v>1394.2588654600002</v>
      </c>
      <c r="O61" s="36">
        <v>1415.47708547</v>
      </c>
      <c r="P61" s="36">
        <v>1445.50731402</v>
      </c>
      <c r="Q61" s="36">
        <v>1443.2734214300001</v>
      </c>
      <c r="R61" s="36">
        <v>1427.258067</v>
      </c>
      <c r="S61" s="36">
        <v>1380.9571614500001</v>
      </c>
      <c r="T61" s="36">
        <v>1235.6748342200001</v>
      </c>
      <c r="U61" s="36">
        <v>1093.3372568699999</v>
      </c>
      <c r="V61" s="36">
        <v>1019.1291830299999</v>
      </c>
      <c r="W61" s="36">
        <v>1037.99355937</v>
      </c>
      <c r="X61" s="36">
        <v>1032.1865716300001</v>
      </c>
      <c r="Y61" s="36">
        <v>1082.82982926</v>
      </c>
    </row>
    <row r="62" spans="1:25" x14ac:dyDescent="0.2">
      <c r="A62" s="35">
        <v>17</v>
      </c>
      <c r="B62" s="36">
        <v>1159.77738168</v>
      </c>
      <c r="C62" s="36">
        <v>1293.11780325</v>
      </c>
      <c r="D62" s="36">
        <v>1420.9530403800002</v>
      </c>
      <c r="E62" s="36">
        <v>1461.2682144</v>
      </c>
      <c r="F62" s="36">
        <v>1460.36072203</v>
      </c>
      <c r="G62" s="36">
        <v>1458.6817057000001</v>
      </c>
      <c r="H62" s="36">
        <v>1416.0998571800001</v>
      </c>
      <c r="I62" s="36">
        <v>1366.4284120700001</v>
      </c>
      <c r="J62" s="36">
        <v>1215.95513304</v>
      </c>
      <c r="K62" s="36">
        <v>1203.5596519000001</v>
      </c>
      <c r="L62" s="36">
        <v>1177.27412424</v>
      </c>
      <c r="M62" s="36">
        <v>1284.7711603400001</v>
      </c>
      <c r="N62" s="36">
        <v>1330.2179723000002</v>
      </c>
      <c r="O62" s="36">
        <v>1330.0411500100001</v>
      </c>
      <c r="P62" s="36">
        <v>1333.05811823</v>
      </c>
      <c r="Q62" s="36">
        <v>1341.72911172</v>
      </c>
      <c r="R62" s="36">
        <v>1350.86891758</v>
      </c>
      <c r="S62" s="36">
        <v>1317.1705993800001</v>
      </c>
      <c r="T62" s="36">
        <v>1191.4329346500001</v>
      </c>
      <c r="U62" s="36">
        <v>1090.8426855099999</v>
      </c>
      <c r="V62" s="36">
        <v>1001.3899341000001</v>
      </c>
      <c r="W62" s="36">
        <v>996.48953424999991</v>
      </c>
      <c r="X62" s="36">
        <v>1015.6807793200001</v>
      </c>
      <c r="Y62" s="36">
        <v>1049.0861812800001</v>
      </c>
    </row>
    <row r="63" spans="1:25" x14ac:dyDescent="0.2">
      <c r="A63" s="35">
        <v>18</v>
      </c>
      <c r="B63" s="36">
        <v>1215.7002082900001</v>
      </c>
      <c r="C63" s="36">
        <v>1358.1152564200002</v>
      </c>
      <c r="D63" s="36">
        <v>1422.34211721</v>
      </c>
      <c r="E63" s="36">
        <v>1424.1310822200001</v>
      </c>
      <c r="F63" s="36">
        <v>1420.089796</v>
      </c>
      <c r="G63" s="36">
        <v>1432.7447714300001</v>
      </c>
      <c r="H63" s="36">
        <v>1421.2581307400001</v>
      </c>
      <c r="I63" s="36">
        <v>1327.41442579</v>
      </c>
      <c r="J63" s="36">
        <v>1175.61191515</v>
      </c>
      <c r="K63" s="36">
        <v>1177.5237377400001</v>
      </c>
      <c r="L63" s="36">
        <v>1190.8894734400001</v>
      </c>
      <c r="M63" s="36">
        <v>1304.31929952</v>
      </c>
      <c r="N63" s="36">
        <v>1336.9587603300001</v>
      </c>
      <c r="O63" s="36">
        <v>1334.2632998900001</v>
      </c>
      <c r="P63" s="36">
        <v>1352.36188109</v>
      </c>
      <c r="Q63" s="36">
        <v>1366.5465139200001</v>
      </c>
      <c r="R63" s="36">
        <v>1361.45602822</v>
      </c>
      <c r="S63" s="36">
        <v>1314.51134078</v>
      </c>
      <c r="T63" s="36">
        <v>1183.1812701199999</v>
      </c>
      <c r="U63" s="36">
        <v>1075.5217951</v>
      </c>
      <c r="V63" s="36">
        <v>996.61226093999994</v>
      </c>
      <c r="W63" s="36">
        <v>1020.90441799</v>
      </c>
      <c r="X63" s="36">
        <v>1055.91785878</v>
      </c>
      <c r="Y63" s="36">
        <v>1090.79005173</v>
      </c>
    </row>
    <row r="64" spans="1:25" x14ac:dyDescent="0.2">
      <c r="A64" s="35">
        <v>19</v>
      </c>
      <c r="B64" s="36">
        <v>1199.71395362</v>
      </c>
      <c r="C64" s="36">
        <v>1326.37618494</v>
      </c>
      <c r="D64" s="36">
        <v>1441.4734928400001</v>
      </c>
      <c r="E64" s="36">
        <v>1498.7373701900001</v>
      </c>
      <c r="F64" s="36">
        <v>1469.0742811600001</v>
      </c>
      <c r="G64" s="36">
        <v>1432.6138332400001</v>
      </c>
      <c r="H64" s="36">
        <v>1396.2118244800001</v>
      </c>
      <c r="I64" s="36">
        <v>1336.2210717299999</v>
      </c>
      <c r="J64" s="36">
        <v>1196.06507276</v>
      </c>
      <c r="K64" s="36">
        <v>1212.09223393</v>
      </c>
      <c r="L64" s="36">
        <v>1204.7128217899999</v>
      </c>
      <c r="M64" s="36">
        <v>1301.25906106</v>
      </c>
      <c r="N64" s="36">
        <v>1348.4925092000001</v>
      </c>
      <c r="O64" s="36">
        <v>1365.2922731600001</v>
      </c>
      <c r="P64" s="36">
        <v>1369.45382483</v>
      </c>
      <c r="Q64" s="36">
        <v>1385.0502507900001</v>
      </c>
      <c r="R64" s="36">
        <v>1372.29132768</v>
      </c>
      <c r="S64" s="36">
        <v>1348.0710056400001</v>
      </c>
      <c r="T64" s="36">
        <v>1208.2478541600001</v>
      </c>
      <c r="U64" s="36">
        <v>1104.00964303</v>
      </c>
      <c r="V64" s="36">
        <v>1008.4909812599999</v>
      </c>
      <c r="W64" s="36">
        <v>1014.4082454700001</v>
      </c>
      <c r="X64" s="36">
        <v>1024.9751465700001</v>
      </c>
      <c r="Y64" s="36">
        <v>1047.12444166</v>
      </c>
    </row>
    <row r="65" spans="1:25" x14ac:dyDescent="0.2">
      <c r="A65" s="35">
        <v>20</v>
      </c>
      <c r="B65" s="36">
        <v>1193.5914906099999</v>
      </c>
      <c r="C65" s="36">
        <v>1264.93276967</v>
      </c>
      <c r="D65" s="36">
        <v>1403.01219197</v>
      </c>
      <c r="E65" s="36">
        <v>1468.88029781</v>
      </c>
      <c r="F65" s="36">
        <v>1463.32325917</v>
      </c>
      <c r="G65" s="36">
        <v>1445.1440653300001</v>
      </c>
      <c r="H65" s="36">
        <v>1383.7188164900001</v>
      </c>
      <c r="I65" s="36">
        <v>1308.7574536300001</v>
      </c>
      <c r="J65" s="36">
        <v>1163.25374053</v>
      </c>
      <c r="K65" s="36">
        <v>1162.6372466600001</v>
      </c>
      <c r="L65" s="36">
        <v>1160.2615896699999</v>
      </c>
      <c r="M65" s="36">
        <v>1260.6270602</v>
      </c>
      <c r="N65" s="36">
        <v>1284.9743029200001</v>
      </c>
      <c r="O65" s="36">
        <v>1282.4403982900001</v>
      </c>
      <c r="P65" s="36">
        <v>1280.21484685</v>
      </c>
      <c r="Q65" s="36">
        <v>1279.34839059</v>
      </c>
      <c r="R65" s="36">
        <v>1279.3903808600001</v>
      </c>
      <c r="S65" s="36">
        <v>1264.00888805</v>
      </c>
      <c r="T65" s="36">
        <v>1163.3677138800001</v>
      </c>
      <c r="U65" s="36">
        <v>1053.1137692300001</v>
      </c>
      <c r="V65" s="36">
        <v>992.93720177</v>
      </c>
      <c r="W65" s="36">
        <v>1003.0380182900001</v>
      </c>
      <c r="X65" s="36">
        <v>1034.05495344</v>
      </c>
      <c r="Y65" s="36">
        <v>1039.3311607099999</v>
      </c>
    </row>
    <row r="66" spans="1:25" x14ac:dyDescent="0.2">
      <c r="A66" s="35">
        <v>21</v>
      </c>
      <c r="B66" s="36">
        <v>1066.2215479399999</v>
      </c>
      <c r="C66" s="36">
        <v>1186.9699551900001</v>
      </c>
      <c r="D66" s="36">
        <v>1352.07790288</v>
      </c>
      <c r="E66" s="36">
        <v>1432.6317209200001</v>
      </c>
      <c r="F66" s="36">
        <v>1460.61114677</v>
      </c>
      <c r="G66" s="36">
        <v>1497.23068773</v>
      </c>
      <c r="H66" s="36">
        <v>1487.7711005000001</v>
      </c>
      <c r="I66" s="36">
        <v>1449.2433603300001</v>
      </c>
      <c r="J66" s="36">
        <v>1266.2291391799999</v>
      </c>
      <c r="K66" s="36">
        <v>1224.15648459</v>
      </c>
      <c r="L66" s="36">
        <v>1195.93751664</v>
      </c>
      <c r="M66" s="36">
        <v>1283.3712122900001</v>
      </c>
      <c r="N66" s="36">
        <v>1324.1320875400002</v>
      </c>
      <c r="O66" s="36">
        <v>1290.08019599</v>
      </c>
      <c r="P66" s="36">
        <v>1329.1597571500001</v>
      </c>
      <c r="Q66" s="36">
        <v>1312.7439742900001</v>
      </c>
      <c r="R66" s="36">
        <v>1309.4932909300001</v>
      </c>
      <c r="S66" s="36">
        <v>1284.64048271</v>
      </c>
      <c r="T66" s="36">
        <v>1175.37658184</v>
      </c>
      <c r="U66" s="36">
        <v>1073.5155727900001</v>
      </c>
      <c r="V66" s="36">
        <v>992.97743835000006</v>
      </c>
      <c r="W66" s="36">
        <v>947.2028081599999</v>
      </c>
      <c r="X66" s="36">
        <v>964.28686160999996</v>
      </c>
      <c r="Y66" s="36">
        <v>991.11138974999994</v>
      </c>
    </row>
    <row r="67" spans="1:25" x14ac:dyDescent="0.2">
      <c r="A67" s="35">
        <v>22</v>
      </c>
      <c r="B67" s="36">
        <v>1184.15574408</v>
      </c>
      <c r="C67" s="36">
        <v>1271.77540561</v>
      </c>
      <c r="D67" s="36">
        <v>1387.19864063</v>
      </c>
      <c r="E67" s="36">
        <v>1394.42714626</v>
      </c>
      <c r="F67" s="36">
        <v>1394.3023632300001</v>
      </c>
      <c r="G67" s="36">
        <v>1397.2287627600001</v>
      </c>
      <c r="H67" s="36">
        <v>1367.1510500100001</v>
      </c>
      <c r="I67" s="36">
        <v>1296.82061099</v>
      </c>
      <c r="J67" s="36">
        <v>1227.11990453</v>
      </c>
      <c r="K67" s="36">
        <v>1178.8032952999999</v>
      </c>
      <c r="L67" s="36">
        <v>1160.1669047400001</v>
      </c>
      <c r="M67" s="36">
        <v>1259.92081803</v>
      </c>
      <c r="N67" s="36">
        <v>1305.7060351800001</v>
      </c>
      <c r="O67" s="36">
        <v>1309.7990915300002</v>
      </c>
      <c r="P67" s="36">
        <v>1336.9349902700001</v>
      </c>
      <c r="Q67" s="36">
        <v>1347.41776755</v>
      </c>
      <c r="R67" s="36">
        <v>1342.27933014</v>
      </c>
      <c r="S67" s="36">
        <v>1316.95693643</v>
      </c>
      <c r="T67" s="36">
        <v>1193.7889882300001</v>
      </c>
      <c r="U67" s="36">
        <v>1086.5217698700001</v>
      </c>
      <c r="V67" s="36">
        <v>987.8500630399999</v>
      </c>
      <c r="W67" s="36">
        <v>999.28317448000007</v>
      </c>
      <c r="X67" s="36">
        <v>1034.3672417299999</v>
      </c>
      <c r="Y67" s="36">
        <v>1090.77835508</v>
      </c>
    </row>
    <row r="68" spans="1:25" x14ac:dyDescent="0.2">
      <c r="A68" s="35">
        <v>23</v>
      </c>
      <c r="B68" s="36">
        <v>1195.75084079</v>
      </c>
      <c r="C68" s="36">
        <v>1288.2711595600001</v>
      </c>
      <c r="D68" s="36">
        <v>1391.8737796400001</v>
      </c>
      <c r="E68" s="36">
        <v>1387.90703646</v>
      </c>
      <c r="F68" s="36">
        <v>1381.11461248</v>
      </c>
      <c r="G68" s="36">
        <v>1424.71637663</v>
      </c>
      <c r="H68" s="36">
        <v>1368.1869197000001</v>
      </c>
      <c r="I68" s="36">
        <v>1332.0459412</v>
      </c>
      <c r="J68" s="36">
        <v>1190.13549081</v>
      </c>
      <c r="K68" s="36">
        <v>1143.34136038</v>
      </c>
      <c r="L68" s="36">
        <v>1162.44156146</v>
      </c>
      <c r="M68" s="36">
        <v>1288.9692700600001</v>
      </c>
      <c r="N68" s="36">
        <v>1337.9014236</v>
      </c>
      <c r="O68" s="36">
        <v>1341.0554839700001</v>
      </c>
      <c r="P68" s="36">
        <v>1341.2040919400001</v>
      </c>
      <c r="Q68" s="36">
        <v>1341.4189439700001</v>
      </c>
      <c r="R68" s="36">
        <v>1341.41351951</v>
      </c>
      <c r="S68" s="36">
        <v>1312.2566734</v>
      </c>
      <c r="T68" s="36">
        <v>1215.9772825499999</v>
      </c>
      <c r="U68" s="36">
        <v>1075.25444672</v>
      </c>
      <c r="V68" s="36">
        <v>991.27922469000009</v>
      </c>
      <c r="W68" s="36">
        <v>993.26735349</v>
      </c>
      <c r="X68" s="36">
        <v>997.28858257000002</v>
      </c>
      <c r="Y68" s="36">
        <v>1029.39305057</v>
      </c>
    </row>
    <row r="69" spans="1:25" x14ac:dyDescent="0.2">
      <c r="A69" s="35">
        <v>24</v>
      </c>
      <c r="B69" s="36">
        <v>1109.02252937</v>
      </c>
      <c r="C69" s="36">
        <v>1242.0950109400001</v>
      </c>
      <c r="D69" s="36">
        <v>1389.8171663800001</v>
      </c>
      <c r="E69" s="36">
        <v>1404.2706619100002</v>
      </c>
      <c r="F69" s="36">
        <v>1404.32417523</v>
      </c>
      <c r="G69" s="36">
        <v>1413.39966495</v>
      </c>
      <c r="H69" s="36">
        <v>1358.3118132500001</v>
      </c>
      <c r="I69" s="36">
        <v>1316.4448760600001</v>
      </c>
      <c r="J69" s="36">
        <v>1168.16959819</v>
      </c>
      <c r="K69" s="36">
        <v>1159.563989</v>
      </c>
      <c r="L69" s="36">
        <v>1178.9521629799999</v>
      </c>
      <c r="M69" s="36">
        <v>1248.37442397</v>
      </c>
      <c r="N69" s="36">
        <v>1285.4610620000001</v>
      </c>
      <c r="O69" s="36">
        <v>1331.3875301400001</v>
      </c>
      <c r="P69" s="36">
        <v>1339.2729401000001</v>
      </c>
      <c r="Q69" s="36">
        <v>1350.2735522400001</v>
      </c>
      <c r="R69" s="36">
        <v>1352.38190274</v>
      </c>
      <c r="S69" s="36">
        <v>1306.8206237500001</v>
      </c>
      <c r="T69" s="36">
        <v>1186.14267857</v>
      </c>
      <c r="U69" s="36">
        <v>1067.40812463</v>
      </c>
      <c r="V69" s="36">
        <v>973.49261473999991</v>
      </c>
      <c r="W69" s="36">
        <v>993.52978488999997</v>
      </c>
      <c r="X69" s="36">
        <v>1024.10007359</v>
      </c>
      <c r="Y69" s="36">
        <v>1032.5610612800001</v>
      </c>
    </row>
    <row r="70" spans="1:25" x14ac:dyDescent="0.2">
      <c r="A70" s="35">
        <v>25</v>
      </c>
      <c r="B70" s="36">
        <v>1089.76554528</v>
      </c>
      <c r="C70" s="36">
        <v>1196.62194847</v>
      </c>
      <c r="D70" s="36">
        <v>1330.3480715600001</v>
      </c>
      <c r="E70" s="36">
        <v>1343.60275703</v>
      </c>
      <c r="F70" s="36">
        <v>1348.30112018</v>
      </c>
      <c r="G70" s="36">
        <v>1359.12758222</v>
      </c>
      <c r="H70" s="36">
        <v>1272.52228072</v>
      </c>
      <c r="I70" s="36">
        <v>1267.09158368</v>
      </c>
      <c r="J70" s="36">
        <v>1125.7808547500001</v>
      </c>
      <c r="K70" s="36">
        <v>1153.5396752900001</v>
      </c>
      <c r="L70" s="36">
        <v>1139.5175565899999</v>
      </c>
      <c r="M70" s="36">
        <v>1207.50451576</v>
      </c>
      <c r="N70" s="36">
        <v>1250.5647249399999</v>
      </c>
      <c r="O70" s="36">
        <v>1297.94732469</v>
      </c>
      <c r="P70" s="36">
        <v>1314.33934393</v>
      </c>
      <c r="Q70" s="36">
        <v>1322.2068211400001</v>
      </c>
      <c r="R70" s="36">
        <v>1317.56085605</v>
      </c>
      <c r="S70" s="36">
        <v>1274.5671833200001</v>
      </c>
      <c r="T70" s="36">
        <v>1146.4912622500001</v>
      </c>
      <c r="U70" s="36">
        <v>1049.4236577199999</v>
      </c>
      <c r="V70" s="36">
        <v>960.51597994000008</v>
      </c>
      <c r="W70" s="36">
        <v>977.88968556000009</v>
      </c>
      <c r="X70" s="36">
        <v>978.30284161999998</v>
      </c>
      <c r="Y70" s="36">
        <v>1003.95758153</v>
      </c>
    </row>
    <row r="71" spans="1:25" x14ac:dyDescent="0.2">
      <c r="A71" s="35">
        <v>26</v>
      </c>
      <c r="B71" s="36">
        <v>1089.8057528300001</v>
      </c>
      <c r="C71" s="36">
        <v>1176.8293625399999</v>
      </c>
      <c r="D71" s="36">
        <v>1308.1040008300001</v>
      </c>
      <c r="E71" s="36">
        <v>1339.4565288400001</v>
      </c>
      <c r="F71" s="36">
        <v>1335.5496105100001</v>
      </c>
      <c r="G71" s="36">
        <v>1336.22968625</v>
      </c>
      <c r="H71" s="36">
        <v>1241.91716436</v>
      </c>
      <c r="I71" s="36">
        <v>1222.78251735</v>
      </c>
      <c r="J71" s="36">
        <v>1119.30254769</v>
      </c>
      <c r="K71" s="36">
        <v>1147.8381797699999</v>
      </c>
      <c r="L71" s="36">
        <v>1142.8357103000001</v>
      </c>
      <c r="M71" s="36">
        <v>1201.4573526700001</v>
      </c>
      <c r="N71" s="36">
        <v>1240.92722149</v>
      </c>
      <c r="O71" s="36">
        <v>1271.1476915200001</v>
      </c>
      <c r="P71" s="36">
        <v>1281.0578873100001</v>
      </c>
      <c r="Q71" s="36">
        <v>1286.0908678600001</v>
      </c>
      <c r="R71" s="36">
        <v>1272.2959353200001</v>
      </c>
      <c r="S71" s="36">
        <v>1224.06713431</v>
      </c>
      <c r="T71" s="36">
        <v>1117.54764664</v>
      </c>
      <c r="U71" s="36">
        <v>1023.59696285</v>
      </c>
      <c r="V71" s="36">
        <v>947.80273641999997</v>
      </c>
      <c r="W71" s="36">
        <v>981.10757863999993</v>
      </c>
      <c r="X71" s="36">
        <v>1008.8161377900001</v>
      </c>
      <c r="Y71" s="36">
        <v>1031.7744009200001</v>
      </c>
    </row>
    <row r="72" spans="1:25" x14ac:dyDescent="0.2">
      <c r="A72" s="35">
        <v>27</v>
      </c>
      <c r="B72" s="36">
        <v>1068.0478001500001</v>
      </c>
      <c r="C72" s="36">
        <v>1168.59241122</v>
      </c>
      <c r="D72" s="36">
        <v>1236.1018299100001</v>
      </c>
      <c r="E72" s="36">
        <v>1230.64532209</v>
      </c>
      <c r="F72" s="36">
        <v>1227.8542743600001</v>
      </c>
      <c r="G72" s="36">
        <v>1215.58680639</v>
      </c>
      <c r="H72" s="36">
        <v>1137.1875321800001</v>
      </c>
      <c r="I72" s="36">
        <v>1065.5729021100001</v>
      </c>
      <c r="J72" s="36">
        <v>985.55690920000006</v>
      </c>
      <c r="K72" s="36">
        <v>989.73122502999991</v>
      </c>
      <c r="L72" s="36">
        <v>998.98313222000002</v>
      </c>
      <c r="M72" s="36">
        <v>1051.3701525399999</v>
      </c>
      <c r="N72" s="36">
        <v>1096.2179497899999</v>
      </c>
      <c r="O72" s="36">
        <v>1106.54549077</v>
      </c>
      <c r="P72" s="36">
        <v>1091.5870481899999</v>
      </c>
      <c r="Q72" s="36">
        <v>1085.2047384699999</v>
      </c>
      <c r="R72" s="36">
        <v>1085.8886625600001</v>
      </c>
      <c r="S72" s="36">
        <v>1110.5777646700001</v>
      </c>
      <c r="T72" s="36">
        <v>1019.3940782699999</v>
      </c>
      <c r="U72" s="36">
        <v>926.28643332999991</v>
      </c>
      <c r="V72" s="36">
        <v>847.52803876000007</v>
      </c>
      <c r="W72" s="36">
        <v>869.66487953000001</v>
      </c>
      <c r="X72" s="36">
        <v>900.31443908999995</v>
      </c>
      <c r="Y72" s="36">
        <v>942.25920227999995</v>
      </c>
    </row>
    <row r="73" spans="1:25" x14ac:dyDescent="0.2">
      <c r="A73" s="35">
        <v>28</v>
      </c>
      <c r="B73" s="36">
        <v>1016.86908335</v>
      </c>
      <c r="C73" s="36">
        <v>1119.74504761</v>
      </c>
      <c r="D73" s="36">
        <v>1242.3484730099999</v>
      </c>
      <c r="E73" s="36">
        <v>1291.02354498</v>
      </c>
      <c r="F73" s="36">
        <v>1280.25027963</v>
      </c>
      <c r="G73" s="36">
        <v>1279.2415164200002</v>
      </c>
      <c r="H73" s="36">
        <v>1217.5172868300001</v>
      </c>
      <c r="I73" s="36">
        <v>1119.01333737</v>
      </c>
      <c r="J73" s="36">
        <v>1007.3622542099999</v>
      </c>
      <c r="K73" s="36">
        <v>1015.9877087499999</v>
      </c>
      <c r="L73" s="36">
        <v>1020.8573143399999</v>
      </c>
      <c r="M73" s="36">
        <v>1054.97940126</v>
      </c>
      <c r="N73" s="36">
        <v>1089.88635746</v>
      </c>
      <c r="O73" s="36">
        <v>1116.3957770699999</v>
      </c>
      <c r="P73" s="36">
        <v>1147.4493290800001</v>
      </c>
      <c r="Q73" s="36">
        <v>1146.27579973</v>
      </c>
      <c r="R73" s="36">
        <v>1147.2965826699999</v>
      </c>
      <c r="S73" s="36">
        <v>1104.04907856</v>
      </c>
      <c r="T73" s="36">
        <v>1031.44774506</v>
      </c>
      <c r="U73" s="36">
        <v>945.56554856000002</v>
      </c>
      <c r="V73" s="36">
        <v>913.06430580999995</v>
      </c>
      <c r="W73" s="36">
        <v>916.17817957000011</v>
      </c>
      <c r="X73" s="36">
        <v>909.44777427999998</v>
      </c>
      <c r="Y73" s="36">
        <v>928.63101406999999</v>
      </c>
    </row>
    <row r="74" spans="1:25" x14ac:dyDescent="0.2">
      <c r="A74" s="35">
        <v>29</v>
      </c>
      <c r="B74" s="36">
        <v>998.81503214999998</v>
      </c>
      <c r="C74" s="36">
        <v>1108.6464799299999</v>
      </c>
      <c r="D74" s="36">
        <v>1219.5257203799999</v>
      </c>
      <c r="E74" s="36">
        <v>1268.44419507</v>
      </c>
      <c r="F74" s="36">
        <v>1265.9277698599999</v>
      </c>
      <c r="G74" s="36">
        <v>1255.58733663</v>
      </c>
      <c r="H74" s="36">
        <v>1211.84594154</v>
      </c>
      <c r="I74" s="36">
        <v>1119.21784136</v>
      </c>
      <c r="J74" s="36">
        <v>993.88058778000004</v>
      </c>
      <c r="K74" s="36">
        <v>987.63685078000003</v>
      </c>
      <c r="L74" s="36">
        <v>994.23461881999992</v>
      </c>
      <c r="M74" s="36">
        <v>1061.85244575</v>
      </c>
      <c r="N74" s="36">
        <v>1097.7340745700001</v>
      </c>
      <c r="O74" s="36">
        <v>1102.6477090799999</v>
      </c>
      <c r="P74" s="36">
        <v>1102.1991573600001</v>
      </c>
      <c r="Q74" s="36">
        <v>1100.3610696999999</v>
      </c>
      <c r="R74" s="36">
        <v>1095.2109351300001</v>
      </c>
      <c r="S74" s="36">
        <v>1118.45422818</v>
      </c>
      <c r="T74" s="36">
        <v>1024.6161205400001</v>
      </c>
      <c r="U74" s="36">
        <v>926.53195469999991</v>
      </c>
      <c r="V74" s="36">
        <v>845.09744573000012</v>
      </c>
      <c r="W74" s="36">
        <v>855.15485343</v>
      </c>
      <c r="X74" s="36">
        <v>901.40904692999993</v>
      </c>
      <c r="Y74" s="36">
        <v>903.38577542999997</v>
      </c>
    </row>
    <row r="75" spans="1:25" x14ac:dyDescent="0.2">
      <c r="A75" s="35">
        <v>30</v>
      </c>
      <c r="B75" s="36">
        <v>1010.0850284000001</v>
      </c>
      <c r="C75" s="36">
        <v>1091.0520284700001</v>
      </c>
      <c r="D75" s="36">
        <v>1229.68865108</v>
      </c>
      <c r="E75" s="36">
        <v>1247.80777552</v>
      </c>
      <c r="F75" s="36">
        <v>1244.7179177200001</v>
      </c>
      <c r="G75" s="36">
        <v>1221.2250439300001</v>
      </c>
      <c r="H75" s="36">
        <v>1135.50419068</v>
      </c>
      <c r="I75" s="36">
        <v>1068.1712865300001</v>
      </c>
      <c r="J75" s="36">
        <v>981.40350013000011</v>
      </c>
      <c r="K75" s="36">
        <v>988.95275343000003</v>
      </c>
      <c r="L75" s="36">
        <v>1052.08282029</v>
      </c>
      <c r="M75" s="36">
        <v>1082.5920267900001</v>
      </c>
      <c r="N75" s="36">
        <v>1174.41250059</v>
      </c>
      <c r="O75" s="36">
        <v>1176.18490468</v>
      </c>
      <c r="P75" s="36">
        <v>1168.95886722</v>
      </c>
      <c r="Q75" s="36">
        <v>1163.05575905</v>
      </c>
      <c r="R75" s="36">
        <v>1148.4709636099999</v>
      </c>
      <c r="S75" s="36">
        <v>1166.1169534400001</v>
      </c>
      <c r="T75" s="36">
        <v>1001.4182112000001</v>
      </c>
      <c r="U75" s="36">
        <v>905.18957898000008</v>
      </c>
      <c r="V75" s="36">
        <v>833.44441475999997</v>
      </c>
      <c r="W75" s="36">
        <v>844.2913589100001</v>
      </c>
      <c r="X75" s="36">
        <v>895.76525857999991</v>
      </c>
      <c r="Y75" s="36">
        <v>920.16055583000002</v>
      </c>
    </row>
    <row r="76" spans="1:25" x14ac:dyDescent="0.2">
      <c r="A76" s="35">
        <v>31</v>
      </c>
      <c r="B76" s="36">
        <v>1020.69911204</v>
      </c>
      <c r="C76" s="36">
        <v>1118.09029199</v>
      </c>
      <c r="D76" s="36">
        <v>1239.29920208</v>
      </c>
      <c r="E76" s="36">
        <v>1286.13910949</v>
      </c>
      <c r="F76" s="36">
        <v>1276.93586504</v>
      </c>
      <c r="G76" s="36">
        <v>1244.0542572500001</v>
      </c>
      <c r="H76" s="36">
        <v>1140.47476714</v>
      </c>
      <c r="I76" s="36">
        <v>1056.9709573299999</v>
      </c>
      <c r="J76" s="36">
        <v>954.4874499099999</v>
      </c>
      <c r="K76" s="36">
        <v>981.04135386999997</v>
      </c>
      <c r="L76" s="36">
        <v>985.99806330000001</v>
      </c>
      <c r="M76" s="36">
        <v>1059.6850288600001</v>
      </c>
      <c r="N76" s="36">
        <v>1101.2136527099999</v>
      </c>
      <c r="O76" s="36">
        <v>1176.61521741</v>
      </c>
      <c r="P76" s="36">
        <v>1202.6815968599999</v>
      </c>
      <c r="Q76" s="36">
        <v>1194.43501606</v>
      </c>
      <c r="R76" s="36">
        <v>1189.02268177</v>
      </c>
      <c r="S76" s="36">
        <v>1103.6320603700001</v>
      </c>
      <c r="T76" s="36">
        <v>1005.3363958800001</v>
      </c>
      <c r="U76" s="36">
        <v>905.48811143000012</v>
      </c>
      <c r="V76" s="36">
        <v>837.17857705000006</v>
      </c>
      <c r="W76" s="36">
        <v>849.72449770999992</v>
      </c>
      <c r="X76" s="36">
        <v>864.06985744000008</v>
      </c>
      <c r="Y76" s="36">
        <v>866.49537413999997</v>
      </c>
    </row>
    <row r="77" spans="1:25" x14ac:dyDescent="0.2">
      <c r="A77" s="42"/>
      <c r="B77" s="43"/>
      <c r="C77" s="43"/>
      <c r="D77" s="43"/>
      <c r="E77" s="43"/>
      <c r="F77" s="43"/>
      <c r="G77" s="43"/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3"/>
    </row>
    <row r="79" spans="1:25" ht="32.25" customHeight="1" x14ac:dyDescent="0.2">
      <c r="A79" s="111" t="s">
        <v>0</v>
      </c>
      <c r="B79" s="130" t="s">
        <v>135</v>
      </c>
      <c r="C79" s="130"/>
      <c r="D79" s="130"/>
      <c r="E79" s="130"/>
      <c r="F79" s="130"/>
      <c r="G79" s="130"/>
      <c r="H79" s="130"/>
      <c r="I79" s="130"/>
      <c r="J79" s="130"/>
      <c r="K79" s="130"/>
      <c r="L79" s="130"/>
      <c r="M79" s="130"/>
      <c r="N79" s="130"/>
      <c r="O79" s="130"/>
      <c r="P79" s="130"/>
      <c r="Q79" s="130"/>
      <c r="R79" s="130"/>
      <c r="S79" s="130"/>
      <c r="T79" s="130"/>
      <c r="U79" s="130"/>
      <c r="V79" s="130"/>
      <c r="W79" s="130"/>
      <c r="X79" s="130"/>
      <c r="Y79" s="130"/>
    </row>
    <row r="80" spans="1:25" x14ac:dyDescent="0.2">
      <c r="A80" s="111"/>
      <c r="B80" s="34" t="s">
        <v>74</v>
      </c>
      <c r="C80" s="34" t="s">
        <v>75</v>
      </c>
      <c r="D80" s="34" t="s">
        <v>76</v>
      </c>
      <c r="E80" s="34" t="s">
        <v>77</v>
      </c>
      <c r="F80" s="34" t="s">
        <v>78</v>
      </c>
      <c r="G80" s="34" t="s">
        <v>79</v>
      </c>
      <c r="H80" s="34" t="s">
        <v>80</v>
      </c>
      <c r="I80" s="34" t="s">
        <v>81</v>
      </c>
      <c r="J80" s="34" t="s">
        <v>82</v>
      </c>
      <c r="K80" s="34" t="s">
        <v>83</v>
      </c>
      <c r="L80" s="34" t="s">
        <v>84</v>
      </c>
      <c r="M80" s="34" t="s">
        <v>85</v>
      </c>
      <c r="N80" s="34" t="s">
        <v>86</v>
      </c>
      <c r="O80" s="34" t="s">
        <v>87</v>
      </c>
      <c r="P80" s="34" t="s">
        <v>88</v>
      </c>
      <c r="Q80" s="34" t="s">
        <v>89</v>
      </c>
      <c r="R80" s="34" t="s">
        <v>90</v>
      </c>
      <c r="S80" s="34" t="s">
        <v>91</v>
      </c>
      <c r="T80" s="34" t="s">
        <v>92</v>
      </c>
      <c r="U80" s="34" t="s">
        <v>93</v>
      </c>
      <c r="V80" s="34" t="s">
        <v>94</v>
      </c>
      <c r="W80" s="34" t="s">
        <v>95</v>
      </c>
      <c r="X80" s="34" t="s">
        <v>96</v>
      </c>
      <c r="Y80" s="34" t="s">
        <v>97</v>
      </c>
    </row>
    <row r="81" spans="1:25" x14ac:dyDescent="0.2">
      <c r="A81" s="35">
        <v>1</v>
      </c>
      <c r="B81" s="36">
        <v>1209.0183732100002</v>
      </c>
      <c r="C81" s="36">
        <v>1330.36609679</v>
      </c>
      <c r="D81" s="36">
        <v>1473.9076635500001</v>
      </c>
      <c r="E81" s="36">
        <v>1534.69624724</v>
      </c>
      <c r="F81" s="36">
        <v>1549.29255251</v>
      </c>
      <c r="G81" s="36">
        <v>1524.4239896199999</v>
      </c>
      <c r="H81" s="36">
        <v>1504.0362978800001</v>
      </c>
      <c r="I81" s="36">
        <v>1436.7205648500001</v>
      </c>
      <c r="J81" s="36">
        <v>1286.6455371899999</v>
      </c>
      <c r="K81" s="36">
        <v>1248.7289444099999</v>
      </c>
      <c r="L81" s="36">
        <v>1227.38391099</v>
      </c>
      <c r="M81" s="36">
        <v>1320.07490362</v>
      </c>
      <c r="N81" s="36">
        <v>1363.4790671800001</v>
      </c>
      <c r="O81" s="36">
        <v>1375.1955163</v>
      </c>
      <c r="P81" s="36">
        <v>1386.25355281</v>
      </c>
      <c r="Q81" s="36">
        <v>1401.1833949500001</v>
      </c>
      <c r="R81" s="36">
        <v>1420.5364004</v>
      </c>
      <c r="S81" s="36">
        <v>1380.08418364</v>
      </c>
      <c r="T81" s="36">
        <v>1280.6343318400002</v>
      </c>
      <c r="U81" s="36">
        <v>1187.98864071</v>
      </c>
      <c r="V81" s="36">
        <v>1096.8336460600001</v>
      </c>
      <c r="W81" s="36">
        <v>1085.4299102</v>
      </c>
      <c r="X81" s="36">
        <v>1110.35961746</v>
      </c>
      <c r="Y81" s="36">
        <v>1144.6397054699999</v>
      </c>
    </row>
    <row r="82" spans="1:25" x14ac:dyDescent="0.2">
      <c r="A82" s="35">
        <v>2</v>
      </c>
      <c r="B82" s="36">
        <v>1181.6771642900001</v>
      </c>
      <c r="C82" s="36">
        <v>1298.2204651099999</v>
      </c>
      <c r="D82" s="36">
        <v>1411.9574564100001</v>
      </c>
      <c r="E82" s="36">
        <v>1463.92865379</v>
      </c>
      <c r="F82" s="36">
        <v>1481.6959063100001</v>
      </c>
      <c r="G82" s="36">
        <v>1504.6082556700001</v>
      </c>
      <c r="H82" s="36">
        <v>1517.7600245399999</v>
      </c>
      <c r="I82" s="36">
        <v>1429.0517636100001</v>
      </c>
      <c r="J82" s="36">
        <v>1286.53397137</v>
      </c>
      <c r="K82" s="36">
        <v>1249.2729524600002</v>
      </c>
      <c r="L82" s="36">
        <v>1219.46141904</v>
      </c>
      <c r="M82" s="36">
        <v>1285.3391164299999</v>
      </c>
      <c r="N82" s="36">
        <v>1331.81545448</v>
      </c>
      <c r="O82" s="36">
        <v>1364.36891309</v>
      </c>
      <c r="P82" s="36">
        <v>1374.07273962</v>
      </c>
      <c r="Q82" s="36">
        <v>1394.06252436</v>
      </c>
      <c r="R82" s="36">
        <v>1400.05564583</v>
      </c>
      <c r="S82" s="36">
        <v>1343.69287663</v>
      </c>
      <c r="T82" s="36">
        <v>1241.7280690800001</v>
      </c>
      <c r="U82" s="36">
        <v>1149.15597039</v>
      </c>
      <c r="V82" s="36">
        <v>1084.0324702300002</v>
      </c>
      <c r="W82" s="36">
        <v>1087.8167645400001</v>
      </c>
      <c r="X82" s="36">
        <v>1086.9092467799999</v>
      </c>
      <c r="Y82" s="36">
        <v>1131.6586488200001</v>
      </c>
    </row>
    <row r="83" spans="1:25" x14ac:dyDescent="0.2">
      <c r="A83" s="35">
        <v>3</v>
      </c>
      <c r="B83" s="36">
        <v>1155.74963342</v>
      </c>
      <c r="C83" s="36">
        <v>1273.5129980700001</v>
      </c>
      <c r="D83" s="36">
        <v>1372.5930445199999</v>
      </c>
      <c r="E83" s="36">
        <v>1404.1992383500001</v>
      </c>
      <c r="F83" s="36">
        <v>1418.8559351599999</v>
      </c>
      <c r="G83" s="36">
        <v>1460.3940780600001</v>
      </c>
      <c r="H83" s="36">
        <v>1471.08339983</v>
      </c>
      <c r="I83" s="36">
        <v>1453.03493076</v>
      </c>
      <c r="J83" s="36">
        <v>1349.4358099900001</v>
      </c>
      <c r="K83" s="36">
        <v>1316.09939317</v>
      </c>
      <c r="L83" s="36">
        <v>1296.3295300100001</v>
      </c>
      <c r="M83" s="36">
        <v>1381.7711614899999</v>
      </c>
      <c r="N83" s="36">
        <v>1423.42254336</v>
      </c>
      <c r="O83" s="36">
        <v>1437.9679348</v>
      </c>
      <c r="P83" s="36">
        <v>1456.03047152</v>
      </c>
      <c r="Q83" s="36">
        <v>1459.7088450200001</v>
      </c>
      <c r="R83" s="36">
        <v>1469.29405363</v>
      </c>
      <c r="S83" s="36">
        <v>1435.1566496600001</v>
      </c>
      <c r="T83" s="36">
        <v>1325.7928438000001</v>
      </c>
      <c r="U83" s="36">
        <v>1225.73726762</v>
      </c>
      <c r="V83" s="36">
        <v>1134.6634368699999</v>
      </c>
      <c r="W83" s="36">
        <v>1128.2526029600001</v>
      </c>
      <c r="X83" s="36">
        <v>1137.74060921</v>
      </c>
      <c r="Y83" s="36">
        <v>1173.5707335499999</v>
      </c>
    </row>
    <row r="84" spans="1:25" x14ac:dyDescent="0.2">
      <c r="A84" s="35">
        <v>4</v>
      </c>
      <c r="B84" s="36">
        <v>1243.6074984300001</v>
      </c>
      <c r="C84" s="36">
        <v>1391.9134663499999</v>
      </c>
      <c r="D84" s="36">
        <v>1444.5582557499999</v>
      </c>
      <c r="E84" s="36">
        <v>1416.2630329000001</v>
      </c>
      <c r="F84" s="36">
        <v>1419.0171366899999</v>
      </c>
      <c r="G84" s="36">
        <v>1412.1913915800001</v>
      </c>
      <c r="H84" s="36">
        <v>1423.7517935000001</v>
      </c>
      <c r="I84" s="36">
        <v>1350.7719460999999</v>
      </c>
      <c r="J84" s="36">
        <v>1238.1214819700001</v>
      </c>
      <c r="K84" s="36">
        <v>1223.75932835</v>
      </c>
      <c r="L84" s="36">
        <v>1236.6341048300001</v>
      </c>
      <c r="M84" s="36">
        <v>1336.1836352099999</v>
      </c>
      <c r="N84" s="36">
        <v>1389.6271437400001</v>
      </c>
      <c r="O84" s="36">
        <v>1394.08563723</v>
      </c>
      <c r="P84" s="36">
        <v>1431.1340792599999</v>
      </c>
      <c r="Q84" s="36">
        <v>1434.5558755899999</v>
      </c>
      <c r="R84" s="36">
        <v>1429.12987426</v>
      </c>
      <c r="S84" s="36">
        <v>1372.6606698099999</v>
      </c>
      <c r="T84" s="36">
        <v>1247.3606298</v>
      </c>
      <c r="U84" s="36">
        <v>1138.1886939600001</v>
      </c>
      <c r="V84" s="36">
        <v>1072.2215149000001</v>
      </c>
      <c r="W84" s="36">
        <v>1102.7443427199998</v>
      </c>
      <c r="X84" s="36">
        <v>1060.34593582</v>
      </c>
      <c r="Y84" s="36">
        <v>1055.1840909</v>
      </c>
    </row>
    <row r="85" spans="1:25" x14ac:dyDescent="0.2">
      <c r="A85" s="35">
        <v>5</v>
      </c>
      <c r="B85" s="36">
        <v>1213.9185398699999</v>
      </c>
      <c r="C85" s="36">
        <v>1295.1669266500001</v>
      </c>
      <c r="D85" s="36">
        <v>1427.04895902</v>
      </c>
      <c r="E85" s="36">
        <v>1478.85861765</v>
      </c>
      <c r="F85" s="36">
        <v>1503.9326059100001</v>
      </c>
      <c r="G85" s="36">
        <v>1504.57818256</v>
      </c>
      <c r="H85" s="36">
        <v>1491.5353243100001</v>
      </c>
      <c r="I85" s="36">
        <v>1423.8889474600001</v>
      </c>
      <c r="J85" s="36">
        <v>1320.18611072</v>
      </c>
      <c r="K85" s="36">
        <v>1317.9829398499999</v>
      </c>
      <c r="L85" s="36">
        <v>1314.15959703</v>
      </c>
      <c r="M85" s="36">
        <v>1409.64871722</v>
      </c>
      <c r="N85" s="36">
        <v>1484.6953548700001</v>
      </c>
      <c r="O85" s="36">
        <v>1481.4507198399999</v>
      </c>
      <c r="P85" s="36">
        <v>1522.48835087</v>
      </c>
      <c r="Q85" s="36">
        <v>1530.9520465999999</v>
      </c>
      <c r="R85" s="36">
        <v>1543.8726400400001</v>
      </c>
      <c r="S85" s="36">
        <v>1490.4197472600001</v>
      </c>
      <c r="T85" s="36">
        <v>1361.9739965399999</v>
      </c>
      <c r="U85" s="36">
        <v>1257.4521875799999</v>
      </c>
      <c r="V85" s="36">
        <v>1154.3462376499999</v>
      </c>
      <c r="W85" s="36">
        <v>1139.6689460499999</v>
      </c>
      <c r="X85" s="36">
        <v>1153.86998118</v>
      </c>
      <c r="Y85" s="36">
        <v>1178.6355575999999</v>
      </c>
    </row>
    <row r="86" spans="1:25" x14ac:dyDescent="0.2">
      <c r="A86" s="35">
        <v>6</v>
      </c>
      <c r="B86" s="36">
        <v>1248.4830500200001</v>
      </c>
      <c r="C86" s="36">
        <v>1374.96822714</v>
      </c>
      <c r="D86" s="36">
        <v>1511.4530910400001</v>
      </c>
      <c r="E86" s="36">
        <v>1557.6266483100001</v>
      </c>
      <c r="F86" s="36">
        <v>1563.2842220100001</v>
      </c>
      <c r="G86" s="36">
        <v>1547.3945353500001</v>
      </c>
      <c r="H86" s="36">
        <v>1503.67091714</v>
      </c>
      <c r="I86" s="36">
        <v>1453.1299438999999</v>
      </c>
      <c r="J86" s="36">
        <v>1307.93855609</v>
      </c>
      <c r="K86" s="36">
        <v>1315.36446718</v>
      </c>
      <c r="L86" s="36">
        <v>1308.31652149</v>
      </c>
      <c r="M86" s="36">
        <v>1432.36605489</v>
      </c>
      <c r="N86" s="36">
        <v>1498.2691897699999</v>
      </c>
      <c r="O86" s="36">
        <v>1501.78282251</v>
      </c>
      <c r="P86" s="36">
        <v>1509.8492554500001</v>
      </c>
      <c r="Q86" s="36">
        <v>1504.3674138700001</v>
      </c>
      <c r="R86" s="36">
        <v>1492.97885466</v>
      </c>
      <c r="S86" s="36">
        <v>1448.5417383199999</v>
      </c>
      <c r="T86" s="36">
        <v>1334.6096786000001</v>
      </c>
      <c r="U86" s="36">
        <v>1222.85578846</v>
      </c>
      <c r="V86" s="36">
        <v>1128.5560292100001</v>
      </c>
      <c r="W86" s="36">
        <v>1117.1763967100001</v>
      </c>
      <c r="X86" s="36">
        <v>1144.5004331500002</v>
      </c>
      <c r="Y86" s="36">
        <v>1151.9154577000002</v>
      </c>
    </row>
    <row r="87" spans="1:25" x14ac:dyDescent="0.2">
      <c r="A87" s="35">
        <v>7</v>
      </c>
      <c r="B87" s="36">
        <v>1252.0168032500001</v>
      </c>
      <c r="C87" s="36">
        <v>1330.6605756599999</v>
      </c>
      <c r="D87" s="36">
        <v>1519.21192544</v>
      </c>
      <c r="E87" s="36">
        <v>1561.0663925599999</v>
      </c>
      <c r="F87" s="36">
        <v>1563.43144289</v>
      </c>
      <c r="G87" s="36">
        <v>1565.56013616</v>
      </c>
      <c r="H87" s="36">
        <v>1543.9658202600001</v>
      </c>
      <c r="I87" s="36">
        <v>1451.5273225400001</v>
      </c>
      <c r="J87" s="36">
        <v>1324.1602319799999</v>
      </c>
      <c r="K87" s="36">
        <v>1313.9082633599999</v>
      </c>
      <c r="L87" s="36">
        <v>1307.94286205</v>
      </c>
      <c r="M87" s="36">
        <v>1403.9761761100001</v>
      </c>
      <c r="N87" s="36">
        <v>1443.1326935899999</v>
      </c>
      <c r="O87" s="36">
        <v>1465.0401483600001</v>
      </c>
      <c r="P87" s="36">
        <v>1484.4944834400001</v>
      </c>
      <c r="Q87" s="36">
        <v>1489.4972493099999</v>
      </c>
      <c r="R87" s="36">
        <v>1483.99008084</v>
      </c>
      <c r="S87" s="36">
        <v>1441.2950757999999</v>
      </c>
      <c r="T87" s="36">
        <v>1325.3066111000001</v>
      </c>
      <c r="U87" s="36">
        <v>1198.1991185300001</v>
      </c>
      <c r="V87" s="36">
        <v>1105.79183487</v>
      </c>
      <c r="W87" s="36">
        <v>1127.2244462000001</v>
      </c>
      <c r="X87" s="36">
        <v>1138.4020069599999</v>
      </c>
      <c r="Y87" s="36">
        <v>1155.8369473600001</v>
      </c>
    </row>
    <row r="88" spans="1:25" x14ac:dyDescent="0.2">
      <c r="A88" s="35">
        <v>8</v>
      </c>
      <c r="B88" s="36">
        <v>1229.2473975300002</v>
      </c>
      <c r="C88" s="36">
        <v>1351.2894545500001</v>
      </c>
      <c r="D88" s="36">
        <v>1498.73688726</v>
      </c>
      <c r="E88" s="36">
        <v>1570.17628988</v>
      </c>
      <c r="F88" s="36">
        <v>1580.7975141100001</v>
      </c>
      <c r="G88" s="36">
        <v>1581.2126948600001</v>
      </c>
      <c r="H88" s="36">
        <v>1563.2059823700001</v>
      </c>
      <c r="I88" s="36">
        <v>1488.28716773</v>
      </c>
      <c r="J88" s="36">
        <v>1324.6860532200001</v>
      </c>
      <c r="K88" s="36">
        <v>1293.10463983</v>
      </c>
      <c r="L88" s="36">
        <v>1286.6329464200001</v>
      </c>
      <c r="M88" s="36">
        <v>1375.8057148800001</v>
      </c>
      <c r="N88" s="36">
        <v>1427.2304355900001</v>
      </c>
      <c r="O88" s="36">
        <v>1458.0356506200001</v>
      </c>
      <c r="P88" s="36">
        <v>1479.3407107200001</v>
      </c>
      <c r="Q88" s="36">
        <v>1492.8030609</v>
      </c>
      <c r="R88" s="36">
        <v>1492.84330864</v>
      </c>
      <c r="S88" s="36">
        <v>1445.7810308099999</v>
      </c>
      <c r="T88" s="36">
        <v>1310.83390418</v>
      </c>
      <c r="U88" s="36">
        <v>1172.4758288599999</v>
      </c>
      <c r="V88" s="36">
        <v>1086.3729006599999</v>
      </c>
      <c r="W88" s="36">
        <v>1099.80840162</v>
      </c>
      <c r="X88" s="36">
        <v>1102.6127109500001</v>
      </c>
      <c r="Y88" s="36">
        <v>1149.95828054</v>
      </c>
    </row>
    <row r="89" spans="1:25" x14ac:dyDescent="0.2">
      <c r="A89" s="35">
        <v>9</v>
      </c>
      <c r="B89" s="36">
        <v>1255.4992474799999</v>
      </c>
      <c r="C89" s="36">
        <v>1373.7478570600001</v>
      </c>
      <c r="D89" s="36">
        <v>1521.9759668300001</v>
      </c>
      <c r="E89" s="36">
        <v>1596.6631407300001</v>
      </c>
      <c r="F89" s="36">
        <v>1623.3848764100001</v>
      </c>
      <c r="G89" s="36">
        <v>1611.49982329</v>
      </c>
      <c r="H89" s="36">
        <v>1592.7696410599999</v>
      </c>
      <c r="I89" s="36">
        <v>1532.43454643</v>
      </c>
      <c r="J89" s="36">
        <v>1359.44963506</v>
      </c>
      <c r="K89" s="36">
        <v>1330.4557407499999</v>
      </c>
      <c r="L89" s="36">
        <v>1305.9671731199999</v>
      </c>
      <c r="M89" s="36">
        <v>1392.2967857799999</v>
      </c>
      <c r="N89" s="36">
        <v>1429.65987552</v>
      </c>
      <c r="O89" s="36">
        <v>1449.09249568</v>
      </c>
      <c r="P89" s="36">
        <v>1464.03179944</v>
      </c>
      <c r="Q89" s="36">
        <v>1476.6386449900001</v>
      </c>
      <c r="R89" s="36">
        <v>1483.9155906000001</v>
      </c>
      <c r="S89" s="36">
        <v>1441.91318353</v>
      </c>
      <c r="T89" s="36">
        <v>1324.9588185299999</v>
      </c>
      <c r="U89" s="36">
        <v>1204.18530042</v>
      </c>
      <c r="V89" s="36">
        <v>1077.78254917</v>
      </c>
      <c r="W89" s="36">
        <v>1066.64844952</v>
      </c>
      <c r="X89" s="36">
        <v>1126.3660894699999</v>
      </c>
      <c r="Y89" s="36">
        <v>1153.05664426</v>
      </c>
    </row>
    <row r="90" spans="1:25" x14ac:dyDescent="0.2">
      <c r="A90" s="35">
        <v>10</v>
      </c>
      <c r="B90" s="36">
        <v>1239.5701366599999</v>
      </c>
      <c r="C90" s="36">
        <v>1362.8950347100001</v>
      </c>
      <c r="D90" s="36">
        <v>1490.8964022</v>
      </c>
      <c r="E90" s="36">
        <v>1557.1998345100001</v>
      </c>
      <c r="F90" s="36">
        <v>1570.8011509099999</v>
      </c>
      <c r="G90" s="36">
        <v>1606.18988459</v>
      </c>
      <c r="H90" s="36">
        <v>1586.07999505</v>
      </c>
      <c r="I90" s="36">
        <v>1525.0252963299999</v>
      </c>
      <c r="J90" s="36">
        <v>1347.53898985</v>
      </c>
      <c r="K90" s="36">
        <v>1309.0279212799999</v>
      </c>
      <c r="L90" s="36">
        <v>1295.7034346799999</v>
      </c>
      <c r="M90" s="36">
        <v>1395.0131124700001</v>
      </c>
      <c r="N90" s="36">
        <v>1448.26588868</v>
      </c>
      <c r="O90" s="36">
        <v>1471.53336947</v>
      </c>
      <c r="P90" s="36">
        <v>1425.4519587300001</v>
      </c>
      <c r="Q90" s="36">
        <v>1483.5276225699999</v>
      </c>
      <c r="R90" s="36">
        <v>1498.5219613300001</v>
      </c>
      <c r="S90" s="36">
        <v>1462.0913739699999</v>
      </c>
      <c r="T90" s="36">
        <v>1336.08502185</v>
      </c>
      <c r="U90" s="36">
        <v>1184.7093277199999</v>
      </c>
      <c r="V90" s="36">
        <v>1122.04362889</v>
      </c>
      <c r="W90" s="36">
        <v>1125.8373691100001</v>
      </c>
      <c r="X90" s="36">
        <v>1115.5294177000001</v>
      </c>
      <c r="Y90" s="36">
        <v>1189.2217572900001</v>
      </c>
    </row>
    <row r="91" spans="1:25" x14ac:dyDescent="0.2">
      <c r="A91" s="35">
        <v>11</v>
      </c>
      <c r="B91" s="36">
        <v>1277.11081945</v>
      </c>
      <c r="C91" s="36">
        <v>1361.1505564199999</v>
      </c>
      <c r="D91" s="36">
        <v>1521.65045044</v>
      </c>
      <c r="E91" s="36">
        <v>1604.2366490300001</v>
      </c>
      <c r="F91" s="36">
        <v>1601.7827806800001</v>
      </c>
      <c r="G91" s="36">
        <v>1602.2081691000001</v>
      </c>
      <c r="H91" s="36">
        <v>1557.01263141</v>
      </c>
      <c r="I91" s="36">
        <v>1469.61116251</v>
      </c>
      <c r="J91" s="36">
        <v>1305.6467027599999</v>
      </c>
      <c r="K91" s="36">
        <v>1297.9132511</v>
      </c>
      <c r="L91" s="36">
        <v>1288.6783978400001</v>
      </c>
      <c r="M91" s="36">
        <v>1380.15428911</v>
      </c>
      <c r="N91" s="36">
        <v>1424.1503369700001</v>
      </c>
      <c r="O91" s="36">
        <v>1434.6002238000001</v>
      </c>
      <c r="P91" s="36">
        <v>1446.59447484</v>
      </c>
      <c r="Q91" s="36">
        <v>1451.40745831</v>
      </c>
      <c r="R91" s="36">
        <v>1472.5973555600001</v>
      </c>
      <c r="S91" s="36">
        <v>1436.69908147</v>
      </c>
      <c r="T91" s="36">
        <v>1319.8235318499999</v>
      </c>
      <c r="U91" s="36">
        <v>1211.71011135</v>
      </c>
      <c r="V91" s="36">
        <v>1128.2207464000001</v>
      </c>
      <c r="W91" s="36">
        <v>1124.09310013</v>
      </c>
      <c r="X91" s="36">
        <v>1136.5174959600001</v>
      </c>
      <c r="Y91" s="36">
        <v>1160.4472515499999</v>
      </c>
    </row>
    <row r="92" spans="1:25" x14ac:dyDescent="0.2">
      <c r="A92" s="35">
        <v>12</v>
      </c>
      <c r="B92" s="36">
        <v>1257.62309448</v>
      </c>
      <c r="C92" s="36">
        <v>1342.61688955</v>
      </c>
      <c r="D92" s="36">
        <v>1443.3795692599999</v>
      </c>
      <c r="E92" s="36">
        <v>1497.49363139</v>
      </c>
      <c r="F92" s="36">
        <v>1500.97016543</v>
      </c>
      <c r="G92" s="36">
        <v>1498.5057488699999</v>
      </c>
      <c r="H92" s="36">
        <v>1507.3666959300001</v>
      </c>
      <c r="I92" s="36">
        <v>1431.1293551200001</v>
      </c>
      <c r="J92" s="36">
        <v>1303.6452869699999</v>
      </c>
      <c r="K92" s="36">
        <v>1303.61853176</v>
      </c>
      <c r="L92" s="36">
        <v>1275.01372231</v>
      </c>
      <c r="M92" s="36">
        <v>1376.3975779899999</v>
      </c>
      <c r="N92" s="36">
        <v>1433.10062926</v>
      </c>
      <c r="O92" s="36">
        <v>1436.0797696500001</v>
      </c>
      <c r="P92" s="36">
        <v>1433.9522782700001</v>
      </c>
      <c r="Q92" s="36">
        <v>1444.56138895</v>
      </c>
      <c r="R92" s="36">
        <v>1466.2844493100001</v>
      </c>
      <c r="S92" s="36">
        <v>1423.29135879</v>
      </c>
      <c r="T92" s="36">
        <v>1317.8793880199999</v>
      </c>
      <c r="U92" s="36">
        <v>1228.3442364999999</v>
      </c>
      <c r="V92" s="36">
        <v>1143.8799025000001</v>
      </c>
      <c r="W92" s="36">
        <v>1130.65364088</v>
      </c>
      <c r="X92" s="36">
        <v>1145.14104677</v>
      </c>
      <c r="Y92" s="36">
        <v>1150.2958087700001</v>
      </c>
    </row>
    <row r="93" spans="1:25" x14ac:dyDescent="0.2">
      <c r="A93" s="35">
        <v>13</v>
      </c>
      <c r="B93" s="36">
        <v>1257.99816117</v>
      </c>
      <c r="C93" s="36">
        <v>1367.5426692799999</v>
      </c>
      <c r="D93" s="36">
        <v>1494.4754935400001</v>
      </c>
      <c r="E93" s="36">
        <v>1544.42088455</v>
      </c>
      <c r="F93" s="36">
        <v>1552.2645674</v>
      </c>
      <c r="G93" s="36">
        <v>1558.7254975400001</v>
      </c>
      <c r="H93" s="36">
        <v>1551.49782553</v>
      </c>
      <c r="I93" s="36">
        <v>1449.16636948</v>
      </c>
      <c r="J93" s="36">
        <v>1310.4444515</v>
      </c>
      <c r="K93" s="36">
        <v>1300.4184814500002</v>
      </c>
      <c r="L93" s="36">
        <v>1280.01010002</v>
      </c>
      <c r="M93" s="36">
        <v>1382.8884948499999</v>
      </c>
      <c r="N93" s="36">
        <v>1428.8265168</v>
      </c>
      <c r="O93" s="36">
        <v>1411.3658078799999</v>
      </c>
      <c r="P93" s="36">
        <v>1417.3451600999999</v>
      </c>
      <c r="Q93" s="36">
        <v>1429.00926843</v>
      </c>
      <c r="R93" s="36">
        <v>1443.4711588600001</v>
      </c>
      <c r="S93" s="36">
        <v>1410.5619309399999</v>
      </c>
      <c r="T93" s="36">
        <v>1295.69338434</v>
      </c>
      <c r="U93" s="36">
        <v>1206.6359289700001</v>
      </c>
      <c r="V93" s="36">
        <v>1134.2737920699999</v>
      </c>
      <c r="W93" s="36">
        <v>1114.91403332</v>
      </c>
      <c r="X93" s="36">
        <v>1129.3934051399999</v>
      </c>
      <c r="Y93" s="36">
        <v>1135.8635050800001</v>
      </c>
    </row>
    <row r="94" spans="1:25" x14ac:dyDescent="0.2">
      <c r="A94" s="35">
        <v>14</v>
      </c>
      <c r="B94" s="36">
        <v>1255.65677312</v>
      </c>
      <c r="C94" s="36">
        <v>1367.13016115</v>
      </c>
      <c r="D94" s="36">
        <v>1506.61859334</v>
      </c>
      <c r="E94" s="36">
        <v>1545.40107629</v>
      </c>
      <c r="F94" s="36">
        <v>1548.53292162</v>
      </c>
      <c r="G94" s="36">
        <v>1550.81298255</v>
      </c>
      <c r="H94" s="36">
        <v>1541.8267055700001</v>
      </c>
      <c r="I94" s="36">
        <v>1459.2108785200001</v>
      </c>
      <c r="J94" s="36">
        <v>1304.86711762</v>
      </c>
      <c r="K94" s="36">
        <v>1260.27312117</v>
      </c>
      <c r="L94" s="36">
        <v>1241.4886658</v>
      </c>
      <c r="M94" s="36">
        <v>1331.73528779</v>
      </c>
      <c r="N94" s="36">
        <v>1365.0117981000001</v>
      </c>
      <c r="O94" s="36">
        <v>1378.7859346</v>
      </c>
      <c r="P94" s="36">
        <v>1399.41924023</v>
      </c>
      <c r="Q94" s="36">
        <v>1414.6070010600001</v>
      </c>
      <c r="R94" s="36">
        <v>1418.4796242899999</v>
      </c>
      <c r="S94" s="36">
        <v>1376.5320612200001</v>
      </c>
      <c r="T94" s="36">
        <v>1263.4619740599999</v>
      </c>
      <c r="U94" s="36">
        <v>1168.2765806099999</v>
      </c>
      <c r="V94" s="36">
        <v>1083.5967471199999</v>
      </c>
      <c r="W94" s="36">
        <v>1073.3218375200001</v>
      </c>
      <c r="X94" s="36">
        <v>1072.95895245</v>
      </c>
      <c r="Y94" s="36">
        <v>1100.66638403</v>
      </c>
    </row>
    <row r="95" spans="1:25" x14ac:dyDescent="0.2">
      <c r="A95" s="35">
        <v>15</v>
      </c>
      <c r="B95" s="36">
        <v>1178.64839435</v>
      </c>
      <c r="C95" s="36">
        <v>1283.0643625099999</v>
      </c>
      <c r="D95" s="36">
        <v>1404.41713224</v>
      </c>
      <c r="E95" s="36">
        <v>1410.7203162799999</v>
      </c>
      <c r="F95" s="36">
        <v>1410.9369680499999</v>
      </c>
      <c r="G95" s="36">
        <v>1418.86156876</v>
      </c>
      <c r="H95" s="36">
        <v>1405.69697748</v>
      </c>
      <c r="I95" s="36">
        <v>1401.6185238200001</v>
      </c>
      <c r="J95" s="36">
        <v>1247.2407052400001</v>
      </c>
      <c r="K95" s="36">
        <v>1218.49514118</v>
      </c>
      <c r="L95" s="36">
        <v>1200.77157091</v>
      </c>
      <c r="M95" s="36">
        <v>1304.2587693600001</v>
      </c>
      <c r="N95" s="36">
        <v>1357.30129921</v>
      </c>
      <c r="O95" s="36">
        <v>1395.05628447</v>
      </c>
      <c r="P95" s="36">
        <v>1416.0018015999999</v>
      </c>
      <c r="Q95" s="36">
        <v>1422.55691978</v>
      </c>
      <c r="R95" s="36">
        <v>1404.8521733499999</v>
      </c>
      <c r="S95" s="36">
        <v>1346.05397012</v>
      </c>
      <c r="T95" s="36">
        <v>1271.8296400500001</v>
      </c>
      <c r="U95" s="36">
        <v>1154.17400034</v>
      </c>
      <c r="V95" s="36">
        <v>1078.78271763</v>
      </c>
      <c r="W95" s="36">
        <v>1079.58289371</v>
      </c>
      <c r="X95" s="36">
        <v>1125.55057306</v>
      </c>
      <c r="Y95" s="36">
        <v>1160.88424736</v>
      </c>
    </row>
    <row r="96" spans="1:25" x14ac:dyDescent="0.2">
      <c r="A96" s="35">
        <v>16</v>
      </c>
      <c r="B96" s="36">
        <v>1227.3275542200001</v>
      </c>
      <c r="C96" s="36">
        <v>1343.8265914000001</v>
      </c>
      <c r="D96" s="36">
        <v>1476.0361408900001</v>
      </c>
      <c r="E96" s="36">
        <v>1526.8922701399999</v>
      </c>
      <c r="F96" s="36">
        <v>1521.6276848499999</v>
      </c>
      <c r="G96" s="36">
        <v>1529.6033154700001</v>
      </c>
      <c r="H96" s="36">
        <v>1499.87090969</v>
      </c>
      <c r="I96" s="36">
        <v>1427.3115184999999</v>
      </c>
      <c r="J96" s="36">
        <v>1276.84002915</v>
      </c>
      <c r="K96" s="36">
        <v>1226.8782838099999</v>
      </c>
      <c r="L96" s="36">
        <v>1271.1348141199999</v>
      </c>
      <c r="M96" s="36">
        <v>1388.6387140900001</v>
      </c>
      <c r="N96" s="36">
        <v>1447.0588654600001</v>
      </c>
      <c r="O96" s="36">
        <v>1468.27708547</v>
      </c>
      <c r="P96" s="36">
        <v>1498.3073140199999</v>
      </c>
      <c r="Q96" s="36">
        <v>1496.0734214300001</v>
      </c>
      <c r="R96" s="36">
        <v>1480.0580669999999</v>
      </c>
      <c r="S96" s="36">
        <v>1433.75716145</v>
      </c>
      <c r="T96" s="36">
        <v>1288.47483422</v>
      </c>
      <c r="U96" s="36">
        <v>1146.1372568700001</v>
      </c>
      <c r="V96" s="36">
        <v>1071.9291830300001</v>
      </c>
      <c r="W96" s="36">
        <v>1090.7935593700001</v>
      </c>
      <c r="X96" s="36">
        <v>1084.9865716300001</v>
      </c>
      <c r="Y96" s="36">
        <v>1135.6298292600002</v>
      </c>
    </row>
    <row r="97" spans="1:25" x14ac:dyDescent="0.2">
      <c r="A97" s="35">
        <v>17</v>
      </c>
      <c r="B97" s="36">
        <v>1212.5773816799999</v>
      </c>
      <c r="C97" s="36">
        <v>1345.9178032499999</v>
      </c>
      <c r="D97" s="36">
        <v>1473.7530403800001</v>
      </c>
      <c r="E97" s="36">
        <v>1514.0682144</v>
      </c>
      <c r="F97" s="36">
        <v>1513.16072203</v>
      </c>
      <c r="G97" s="36">
        <v>1511.4817057</v>
      </c>
      <c r="H97" s="36">
        <v>1468.89985718</v>
      </c>
      <c r="I97" s="36">
        <v>1419.2284120700001</v>
      </c>
      <c r="J97" s="36">
        <v>1268.7551330399999</v>
      </c>
      <c r="K97" s="36">
        <v>1256.3596519</v>
      </c>
      <c r="L97" s="36">
        <v>1230.0741242400002</v>
      </c>
      <c r="M97" s="36">
        <v>1337.57116034</v>
      </c>
      <c r="N97" s="36">
        <v>1383.0179723000001</v>
      </c>
      <c r="O97" s="36">
        <v>1382.8411500100001</v>
      </c>
      <c r="P97" s="36">
        <v>1385.8581182299999</v>
      </c>
      <c r="Q97" s="36">
        <v>1394.5291117199999</v>
      </c>
      <c r="R97" s="36">
        <v>1403.66891758</v>
      </c>
      <c r="S97" s="36">
        <v>1369.9705993800001</v>
      </c>
      <c r="T97" s="36">
        <v>1244.2329346500001</v>
      </c>
      <c r="U97" s="36">
        <v>1143.6426855100001</v>
      </c>
      <c r="V97" s="36">
        <v>1054.1899341000001</v>
      </c>
      <c r="W97" s="36">
        <v>1049.2895342500001</v>
      </c>
      <c r="X97" s="36">
        <v>1068.48077932</v>
      </c>
      <c r="Y97" s="36">
        <v>1101.8861812800001</v>
      </c>
    </row>
    <row r="98" spans="1:25" x14ac:dyDescent="0.2">
      <c r="A98" s="35">
        <v>18</v>
      </c>
      <c r="B98" s="36">
        <v>1268.50020829</v>
      </c>
      <c r="C98" s="36">
        <v>1410.9152564200001</v>
      </c>
      <c r="D98" s="36">
        <v>1475.1421172099999</v>
      </c>
      <c r="E98" s="36">
        <v>1476.93108222</v>
      </c>
      <c r="F98" s="36">
        <v>1472.8897959999999</v>
      </c>
      <c r="G98" s="36">
        <v>1485.5447714300001</v>
      </c>
      <c r="H98" s="36">
        <v>1474.05813074</v>
      </c>
      <c r="I98" s="36">
        <v>1380.21442579</v>
      </c>
      <c r="J98" s="36">
        <v>1228.4119151500001</v>
      </c>
      <c r="K98" s="36">
        <v>1230.3237377400001</v>
      </c>
      <c r="L98" s="36">
        <v>1243.68947344</v>
      </c>
      <c r="M98" s="36">
        <v>1357.1192995199999</v>
      </c>
      <c r="N98" s="36">
        <v>1389.7587603300001</v>
      </c>
      <c r="O98" s="36">
        <v>1387.0632998900001</v>
      </c>
      <c r="P98" s="36">
        <v>1405.16188109</v>
      </c>
      <c r="Q98" s="36">
        <v>1419.34651392</v>
      </c>
      <c r="R98" s="36">
        <v>1414.25602822</v>
      </c>
      <c r="S98" s="36">
        <v>1367.3113407799999</v>
      </c>
      <c r="T98" s="36">
        <v>1235.9812701200001</v>
      </c>
      <c r="U98" s="36">
        <v>1128.3217950999999</v>
      </c>
      <c r="V98" s="36">
        <v>1049.4122609400001</v>
      </c>
      <c r="W98" s="36">
        <v>1073.7044179900001</v>
      </c>
      <c r="X98" s="36">
        <v>1108.7178587800001</v>
      </c>
      <c r="Y98" s="36">
        <v>1143.5900517299999</v>
      </c>
    </row>
    <row r="99" spans="1:25" x14ac:dyDescent="0.2">
      <c r="A99" s="35">
        <v>19</v>
      </c>
      <c r="B99" s="36">
        <v>1252.5139536200002</v>
      </c>
      <c r="C99" s="36">
        <v>1379.17618494</v>
      </c>
      <c r="D99" s="36">
        <v>1494.27349284</v>
      </c>
      <c r="E99" s="36">
        <v>1551.53737019</v>
      </c>
      <c r="F99" s="36">
        <v>1521.87428116</v>
      </c>
      <c r="G99" s="36">
        <v>1485.41383324</v>
      </c>
      <c r="H99" s="36">
        <v>1449.0118244800001</v>
      </c>
      <c r="I99" s="36">
        <v>1389.0210717299999</v>
      </c>
      <c r="J99" s="36">
        <v>1248.86507276</v>
      </c>
      <c r="K99" s="36">
        <v>1264.89223393</v>
      </c>
      <c r="L99" s="36">
        <v>1257.5128217899999</v>
      </c>
      <c r="M99" s="36">
        <v>1354.05906106</v>
      </c>
      <c r="N99" s="36">
        <v>1401.2925092</v>
      </c>
      <c r="O99" s="36">
        <v>1418.0922731600001</v>
      </c>
      <c r="P99" s="36">
        <v>1422.25382483</v>
      </c>
      <c r="Q99" s="36">
        <v>1437.85025079</v>
      </c>
      <c r="R99" s="36">
        <v>1425.0913276799999</v>
      </c>
      <c r="S99" s="36">
        <v>1400.87100564</v>
      </c>
      <c r="T99" s="36">
        <v>1261.04785416</v>
      </c>
      <c r="U99" s="36">
        <v>1156.80964303</v>
      </c>
      <c r="V99" s="36">
        <v>1061.2909812599999</v>
      </c>
      <c r="W99" s="36">
        <v>1067.2082454700001</v>
      </c>
      <c r="X99" s="36">
        <v>1077.7751465700001</v>
      </c>
      <c r="Y99" s="36">
        <v>1099.9244416600002</v>
      </c>
    </row>
    <row r="100" spans="1:25" x14ac:dyDescent="0.2">
      <c r="A100" s="35">
        <v>20</v>
      </c>
      <c r="B100" s="36">
        <v>1246.3914906100001</v>
      </c>
      <c r="C100" s="36">
        <v>1317.7327696700002</v>
      </c>
      <c r="D100" s="36">
        <v>1455.81219197</v>
      </c>
      <c r="E100" s="36">
        <v>1521.68029781</v>
      </c>
      <c r="F100" s="36">
        <v>1516.12325917</v>
      </c>
      <c r="G100" s="36">
        <v>1497.9440653300001</v>
      </c>
      <c r="H100" s="36">
        <v>1436.5188164900001</v>
      </c>
      <c r="I100" s="36">
        <v>1361.5574536300001</v>
      </c>
      <c r="J100" s="36">
        <v>1216.0537405299999</v>
      </c>
      <c r="K100" s="36">
        <v>1215.43724666</v>
      </c>
      <c r="L100" s="36">
        <v>1213.0615896699999</v>
      </c>
      <c r="M100" s="36">
        <v>1313.4270601999999</v>
      </c>
      <c r="N100" s="36">
        <v>1337.7743029200001</v>
      </c>
      <c r="O100" s="36">
        <v>1335.24039829</v>
      </c>
      <c r="P100" s="36">
        <v>1333.0148468499999</v>
      </c>
      <c r="Q100" s="36">
        <v>1332.14839059</v>
      </c>
      <c r="R100" s="36">
        <v>1332.19038086</v>
      </c>
      <c r="S100" s="36">
        <v>1316.8088880500002</v>
      </c>
      <c r="T100" s="36">
        <v>1216.1677138800001</v>
      </c>
      <c r="U100" s="36">
        <v>1105.9137692300001</v>
      </c>
      <c r="V100" s="36">
        <v>1045.73720177</v>
      </c>
      <c r="W100" s="36">
        <v>1055.83801829</v>
      </c>
      <c r="X100" s="36">
        <v>1086.8549534400001</v>
      </c>
      <c r="Y100" s="36">
        <v>1092.1311607099999</v>
      </c>
    </row>
    <row r="101" spans="1:25" x14ac:dyDescent="0.2">
      <c r="A101" s="35">
        <v>21</v>
      </c>
      <c r="B101" s="36">
        <v>1119.0215479400001</v>
      </c>
      <c r="C101" s="36">
        <v>1239.76995519</v>
      </c>
      <c r="D101" s="36">
        <v>1404.87790288</v>
      </c>
      <c r="E101" s="36">
        <v>1485.4317209200001</v>
      </c>
      <c r="F101" s="36">
        <v>1513.41114677</v>
      </c>
      <c r="G101" s="36">
        <v>1550.03068773</v>
      </c>
      <c r="H101" s="36">
        <v>1540.5711005000001</v>
      </c>
      <c r="I101" s="36">
        <v>1502.04336033</v>
      </c>
      <c r="J101" s="36">
        <v>1319.0291391799999</v>
      </c>
      <c r="K101" s="36">
        <v>1276.9564845900002</v>
      </c>
      <c r="L101" s="36">
        <v>1248.73751664</v>
      </c>
      <c r="M101" s="36">
        <v>1336.1712122900001</v>
      </c>
      <c r="N101" s="36">
        <v>1376.9320875400001</v>
      </c>
      <c r="O101" s="36">
        <v>1342.8801959899999</v>
      </c>
      <c r="P101" s="36">
        <v>1381.9597571500001</v>
      </c>
      <c r="Q101" s="36">
        <v>1365.5439742900001</v>
      </c>
      <c r="R101" s="36">
        <v>1362.29329093</v>
      </c>
      <c r="S101" s="36">
        <v>1337.44048271</v>
      </c>
      <c r="T101" s="36">
        <v>1228.1765818400002</v>
      </c>
      <c r="U101" s="36">
        <v>1126.31557279</v>
      </c>
      <c r="V101" s="36">
        <v>1045.77743835</v>
      </c>
      <c r="W101" s="36">
        <v>1000.00280816</v>
      </c>
      <c r="X101" s="36">
        <v>1017.08686161</v>
      </c>
      <c r="Y101" s="36">
        <v>1043.9113897500001</v>
      </c>
    </row>
    <row r="102" spans="1:25" x14ac:dyDescent="0.2">
      <c r="A102" s="35">
        <v>22</v>
      </c>
      <c r="B102" s="36">
        <v>1236.9557440800002</v>
      </c>
      <c r="C102" s="36">
        <v>1324.57540561</v>
      </c>
      <c r="D102" s="36">
        <v>1439.99864063</v>
      </c>
      <c r="E102" s="36">
        <v>1447.2271462599999</v>
      </c>
      <c r="F102" s="36">
        <v>1447.10236323</v>
      </c>
      <c r="G102" s="36">
        <v>1450.0287627600001</v>
      </c>
      <c r="H102" s="36">
        <v>1419.95105001</v>
      </c>
      <c r="I102" s="36">
        <v>1349.6206109899999</v>
      </c>
      <c r="J102" s="36">
        <v>1279.9199045299999</v>
      </c>
      <c r="K102" s="36">
        <v>1231.6032953000001</v>
      </c>
      <c r="L102" s="36">
        <v>1212.96690474</v>
      </c>
      <c r="M102" s="36">
        <v>1312.7208180300001</v>
      </c>
      <c r="N102" s="36">
        <v>1358.50603518</v>
      </c>
      <c r="O102" s="36">
        <v>1362.5990915300001</v>
      </c>
      <c r="P102" s="36">
        <v>1389.73499027</v>
      </c>
      <c r="Q102" s="36">
        <v>1400.21776755</v>
      </c>
      <c r="R102" s="36">
        <v>1395.0793301399999</v>
      </c>
      <c r="S102" s="36">
        <v>1369.75693643</v>
      </c>
      <c r="T102" s="36">
        <v>1246.58898823</v>
      </c>
      <c r="U102" s="36">
        <v>1139.32176987</v>
      </c>
      <c r="V102" s="36">
        <v>1040.6500630400001</v>
      </c>
      <c r="W102" s="36">
        <v>1052.08317448</v>
      </c>
      <c r="X102" s="36">
        <v>1087.1672417299999</v>
      </c>
      <c r="Y102" s="36">
        <v>1143.5783550799999</v>
      </c>
    </row>
    <row r="103" spans="1:25" x14ac:dyDescent="0.2">
      <c r="A103" s="35">
        <v>23</v>
      </c>
      <c r="B103" s="36">
        <v>1248.5508407899999</v>
      </c>
      <c r="C103" s="36">
        <v>1341.0711595600001</v>
      </c>
      <c r="D103" s="36">
        <v>1444.67377964</v>
      </c>
      <c r="E103" s="36">
        <v>1440.7070364599999</v>
      </c>
      <c r="F103" s="36">
        <v>1433.91461248</v>
      </c>
      <c r="G103" s="36">
        <v>1477.51637663</v>
      </c>
      <c r="H103" s="36">
        <v>1420.9869197</v>
      </c>
      <c r="I103" s="36">
        <v>1384.8459412</v>
      </c>
      <c r="J103" s="36">
        <v>1242.9354908100001</v>
      </c>
      <c r="K103" s="36">
        <v>1196.1413603799999</v>
      </c>
      <c r="L103" s="36">
        <v>1215.2415614600002</v>
      </c>
      <c r="M103" s="36">
        <v>1341.7692700600001</v>
      </c>
      <c r="N103" s="36">
        <v>1390.7014236</v>
      </c>
      <c r="O103" s="36">
        <v>1393.85548397</v>
      </c>
      <c r="P103" s="36">
        <v>1394.0040919400001</v>
      </c>
      <c r="Q103" s="36">
        <v>1394.2189439700001</v>
      </c>
      <c r="R103" s="36">
        <v>1394.21351951</v>
      </c>
      <c r="S103" s="36">
        <v>1365.0566733999999</v>
      </c>
      <c r="T103" s="36">
        <v>1268.7772825499999</v>
      </c>
      <c r="U103" s="36">
        <v>1128.05444672</v>
      </c>
      <c r="V103" s="36">
        <v>1044.07922469</v>
      </c>
      <c r="W103" s="36">
        <v>1046.0673534900002</v>
      </c>
      <c r="X103" s="36">
        <v>1050.08858257</v>
      </c>
      <c r="Y103" s="36">
        <v>1082.19305057</v>
      </c>
    </row>
    <row r="104" spans="1:25" x14ac:dyDescent="0.2">
      <c r="A104" s="35">
        <v>24</v>
      </c>
      <c r="B104" s="36">
        <v>1161.82252937</v>
      </c>
      <c r="C104" s="36">
        <v>1294.89501094</v>
      </c>
      <c r="D104" s="36">
        <v>1442.6171663800001</v>
      </c>
      <c r="E104" s="36">
        <v>1457.0706619100001</v>
      </c>
      <c r="F104" s="36">
        <v>1457.12417523</v>
      </c>
      <c r="G104" s="36">
        <v>1466.1996649499999</v>
      </c>
      <c r="H104" s="36">
        <v>1411.1118132500001</v>
      </c>
      <c r="I104" s="36">
        <v>1369.24487606</v>
      </c>
      <c r="J104" s="36">
        <v>1220.9695981900002</v>
      </c>
      <c r="K104" s="36">
        <v>1212.3639890000002</v>
      </c>
      <c r="L104" s="36">
        <v>1231.7521629800001</v>
      </c>
      <c r="M104" s="36">
        <v>1301.1744239699999</v>
      </c>
      <c r="N104" s="36">
        <v>1338.261062</v>
      </c>
      <c r="O104" s="36">
        <v>1384.18753014</v>
      </c>
      <c r="P104" s="36">
        <v>1392.0729401000001</v>
      </c>
      <c r="Q104" s="36">
        <v>1403.07355224</v>
      </c>
      <c r="R104" s="36">
        <v>1405.1819027399999</v>
      </c>
      <c r="S104" s="36">
        <v>1359.62062375</v>
      </c>
      <c r="T104" s="36">
        <v>1238.94267857</v>
      </c>
      <c r="U104" s="36">
        <v>1120.2081246300002</v>
      </c>
      <c r="V104" s="36">
        <v>1026.2926147399999</v>
      </c>
      <c r="W104" s="36">
        <v>1046.3297848900002</v>
      </c>
      <c r="X104" s="36">
        <v>1076.9000735900001</v>
      </c>
      <c r="Y104" s="36">
        <v>1085.3610612800001</v>
      </c>
    </row>
    <row r="105" spans="1:25" x14ac:dyDescent="0.2">
      <c r="A105" s="35">
        <v>25</v>
      </c>
      <c r="B105" s="36">
        <v>1142.5655452799999</v>
      </c>
      <c r="C105" s="36">
        <v>1249.42194847</v>
      </c>
      <c r="D105" s="36">
        <v>1383.1480715600001</v>
      </c>
      <c r="E105" s="36">
        <v>1396.40275703</v>
      </c>
      <c r="F105" s="36">
        <v>1401.10112018</v>
      </c>
      <c r="G105" s="36">
        <v>1411.92758222</v>
      </c>
      <c r="H105" s="36">
        <v>1325.32228072</v>
      </c>
      <c r="I105" s="36">
        <v>1319.8915836799999</v>
      </c>
      <c r="J105" s="36">
        <v>1178.5808547500001</v>
      </c>
      <c r="K105" s="36">
        <v>1206.3396752900001</v>
      </c>
      <c r="L105" s="36">
        <v>1192.3175565899999</v>
      </c>
      <c r="M105" s="36">
        <v>1260.3045157600002</v>
      </c>
      <c r="N105" s="36">
        <v>1303.3647249399999</v>
      </c>
      <c r="O105" s="36">
        <v>1350.7473246899999</v>
      </c>
      <c r="P105" s="36">
        <v>1367.13934393</v>
      </c>
      <c r="Q105" s="36">
        <v>1375.0068211400001</v>
      </c>
      <c r="R105" s="36">
        <v>1370.3608560499999</v>
      </c>
      <c r="S105" s="36">
        <v>1327.3671833200001</v>
      </c>
      <c r="T105" s="36">
        <v>1199.29126225</v>
      </c>
      <c r="U105" s="36">
        <v>1102.2236577199999</v>
      </c>
      <c r="V105" s="36">
        <v>1013.31597994</v>
      </c>
      <c r="W105" s="36">
        <v>1030.68968556</v>
      </c>
      <c r="X105" s="36">
        <v>1031.1028416200002</v>
      </c>
      <c r="Y105" s="36">
        <v>1056.7575815299999</v>
      </c>
    </row>
    <row r="106" spans="1:25" x14ac:dyDescent="0.2">
      <c r="A106" s="35">
        <v>26</v>
      </c>
      <c r="B106" s="36">
        <v>1142.60575283</v>
      </c>
      <c r="C106" s="36">
        <v>1229.6293625400001</v>
      </c>
      <c r="D106" s="36">
        <v>1360.9040008300001</v>
      </c>
      <c r="E106" s="36">
        <v>1392.2565288400001</v>
      </c>
      <c r="F106" s="36">
        <v>1388.34961051</v>
      </c>
      <c r="G106" s="36">
        <v>1389.0296862499999</v>
      </c>
      <c r="H106" s="36">
        <v>1294.71716436</v>
      </c>
      <c r="I106" s="36">
        <v>1275.58251735</v>
      </c>
      <c r="J106" s="36">
        <v>1172.1025476900002</v>
      </c>
      <c r="K106" s="36">
        <v>1200.6381797699999</v>
      </c>
      <c r="L106" s="36">
        <v>1195.6357103</v>
      </c>
      <c r="M106" s="36">
        <v>1254.25735267</v>
      </c>
      <c r="N106" s="36">
        <v>1293.7272214900001</v>
      </c>
      <c r="O106" s="36">
        <v>1323.94769152</v>
      </c>
      <c r="P106" s="36">
        <v>1333.85788731</v>
      </c>
      <c r="Q106" s="36">
        <v>1338.8908678600001</v>
      </c>
      <c r="R106" s="36">
        <v>1325.0959353200001</v>
      </c>
      <c r="S106" s="36">
        <v>1276.86713431</v>
      </c>
      <c r="T106" s="36">
        <v>1170.34764664</v>
      </c>
      <c r="U106" s="36">
        <v>1076.3969628500001</v>
      </c>
      <c r="V106" s="36">
        <v>1000.60273642</v>
      </c>
      <c r="W106" s="36">
        <v>1033.9075786399999</v>
      </c>
      <c r="X106" s="36">
        <v>1061.61613779</v>
      </c>
      <c r="Y106" s="36">
        <v>1084.57440092</v>
      </c>
    </row>
    <row r="107" spans="1:25" x14ac:dyDescent="0.2">
      <c r="A107" s="35">
        <v>27</v>
      </c>
      <c r="B107" s="36">
        <v>1120.84780015</v>
      </c>
      <c r="C107" s="36">
        <v>1221.39241122</v>
      </c>
      <c r="D107" s="36">
        <v>1288.9018299100001</v>
      </c>
      <c r="E107" s="36">
        <v>1283.44532209</v>
      </c>
      <c r="F107" s="36">
        <v>1280.65427436</v>
      </c>
      <c r="G107" s="36">
        <v>1268.3868063900002</v>
      </c>
      <c r="H107" s="36">
        <v>1189.98753218</v>
      </c>
      <c r="I107" s="36">
        <v>1118.37290211</v>
      </c>
      <c r="J107" s="36">
        <v>1038.3569092</v>
      </c>
      <c r="K107" s="36">
        <v>1042.5312250299999</v>
      </c>
      <c r="L107" s="36">
        <v>1051.78313222</v>
      </c>
      <c r="M107" s="36">
        <v>1104.1701525400001</v>
      </c>
      <c r="N107" s="36">
        <v>1149.0179497900001</v>
      </c>
      <c r="O107" s="36">
        <v>1159.34549077</v>
      </c>
      <c r="P107" s="36">
        <v>1144.3870481900001</v>
      </c>
      <c r="Q107" s="36">
        <v>1138.0047384699999</v>
      </c>
      <c r="R107" s="36">
        <v>1138.68866256</v>
      </c>
      <c r="S107" s="36">
        <v>1163.37776467</v>
      </c>
      <c r="T107" s="36">
        <v>1072.1940782700001</v>
      </c>
      <c r="U107" s="36">
        <v>979.08643332999998</v>
      </c>
      <c r="V107" s="36">
        <v>900.32803876000003</v>
      </c>
      <c r="W107" s="36">
        <v>922.46487952999996</v>
      </c>
      <c r="X107" s="36">
        <v>953.11443909000002</v>
      </c>
      <c r="Y107" s="36">
        <v>995.05920228000002</v>
      </c>
    </row>
    <row r="108" spans="1:25" x14ac:dyDescent="0.2">
      <c r="A108" s="35">
        <v>28</v>
      </c>
      <c r="B108" s="36">
        <v>1069.6690833499999</v>
      </c>
      <c r="C108" s="36">
        <v>1172.54504761</v>
      </c>
      <c r="D108" s="36">
        <v>1295.1484730099999</v>
      </c>
      <c r="E108" s="36">
        <v>1343.82354498</v>
      </c>
      <c r="F108" s="36">
        <v>1333.05027963</v>
      </c>
      <c r="G108" s="36">
        <v>1332.0415164200001</v>
      </c>
      <c r="H108" s="36">
        <v>1270.3172868300001</v>
      </c>
      <c r="I108" s="36">
        <v>1171.81333737</v>
      </c>
      <c r="J108" s="36">
        <v>1060.1622542100001</v>
      </c>
      <c r="K108" s="36">
        <v>1068.7877087499999</v>
      </c>
      <c r="L108" s="36">
        <v>1073.6573143399999</v>
      </c>
      <c r="M108" s="36">
        <v>1107.77940126</v>
      </c>
      <c r="N108" s="36">
        <v>1142.68635746</v>
      </c>
      <c r="O108" s="36">
        <v>1169.1957770699998</v>
      </c>
      <c r="P108" s="36">
        <v>1200.2493290800001</v>
      </c>
      <c r="Q108" s="36">
        <v>1199.07579973</v>
      </c>
      <c r="R108" s="36">
        <v>1200.0965826700001</v>
      </c>
      <c r="S108" s="36">
        <v>1156.84907856</v>
      </c>
      <c r="T108" s="36">
        <v>1084.2477450600002</v>
      </c>
      <c r="U108" s="36">
        <v>998.36554855999998</v>
      </c>
      <c r="V108" s="36">
        <v>965.86430581000002</v>
      </c>
      <c r="W108" s="36">
        <v>968.97817957000007</v>
      </c>
      <c r="X108" s="36">
        <v>962.24777428000004</v>
      </c>
      <c r="Y108" s="36">
        <v>981.43101407000006</v>
      </c>
    </row>
    <row r="109" spans="1:25" x14ac:dyDescent="0.2">
      <c r="A109" s="35">
        <v>29</v>
      </c>
      <c r="B109" s="36">
        <v>1051.6150321500002</v>
      </c>
      <c r="C109" s="36">
        <v>1161.4464799300001</v>
      </c>
      <c r="D109" s="36">
        <v>1272.3257203800001</v>
      </c>
      <c r="E109" s="36">
        <v>1321.2441950700002</v>
      </c>
      <c r="F109" s="36">
        <v>1318.7277698599999</v>
      </c>
      <c r="G109" s="36">
        <v>1308.3873366300002</v>
      </c>
      <c r="H109" s="36">
        <v>1264.64594154</v>
      </c>
      <c r="I109" s="36">
        <v>1172.0178413599999</v>
      </c>
      <c r="J109" s="36">
        <v>1046.68058778</v>
      </c>
      <c r="K109" s="36">
        <v>1040.43685078</v>
      </c>
      <c r="L109" s="36">
        <v>1047.0346188200001</v>
      </c>
      <c r="M109" s="36">
        <v>1114.65244575</v>
      </c>
      <c r="N109" s="36">
        <v>1150.53407457</v>
      </c>
      <c r="O109" s="36">
        <v>1155.4477090799999</v>
      </c>
      <c r="P109" s="36">
        <v>1154.99915736</v>
      </c>
      <c r="Q109" s="36">
        <v>1153.1610696999999</v>
      </c>
      <c r="R109" s="36">
        <v>1148.01093513</v>
      </c>
      <c r="S109" s="36">
        <v>1171.2542281799999</v>
      </c>
      <c r="T109" s="36">
        <v>1077.4161205400001</v>
      </c>
      <c r="U109" s="36">
        <v>979.33195469999998</v>
      </c>
      <c r="V109" s="36">
        <v>897.89744573000007</v>
      </c>
      <c r="W109" s="36">
        <v>907.95485343000007</v>
      </c>
      <c r="X109" s="36">
        <v>954.20904693</v>
      </c>
      <c r="Y109" s="36">
        <v>956.18577543000004</v>
      </c>
    </row>
    <row r="110" spans="1:25" x14ac:dyDescent="0.2">
      <c r="A110" s="35">
        <v>30</v>
      </c>
      <c r="B110" s="36">
        <v>1062.8850284</v>
      </c>
      <c r="C110" s="36">
        <v>1143.8520284700001</v>
      </c>
      <c r="D110" s="36">
        <v>1282.48865108</v>
      </c>
      <c r="E110" s="36">
        <v>1300.6077755200001</v>
      </c>
      <c r="F110" s="36">
        <v>1297.51791772</v>
      </c>
      <c r="G110" s="36">
        <v>1274.02504393</v>
      </c>
      <c r="H110" s="36">
        <v>1188.3041906800001</v>
      </c>
      <c r="I110" s="36">
        <v>1120.97128653</v>
      </c>
      <c r="J110" s="36">
        <v>1034.2035001300001</v>
      </c>
      <c r="K110" s="36">
        <v>1041.75275343</v>
      </c>
      <c r="L110" s="36">
        <v>1104.8828202900002</v>
      </c>
      <c r="M110" s="36">
        <v>1135.39202679</v>
      </c>
      <c r="N110" s="36">
        <v>1227.21250059</v>
      </c>
      <c r="O110" s="36">
        <v>1228.98490468</v>
      </c>
      <c r="P110" s="36">
        <v>1221.7588672200002</v>
      </c>
      <c r="Q110" s="36">
        <v>1215.85575905</v>
      </c>
      <c r="R110" s="36">
        <v>1201.2709636100001</v>
      </c>
      <c r="S110" s="36">
        <v>1218.91695344</v>
      </c>
      <c r="T110" s="36">
        <v>1054.2182112</v>
      </c>
      <c r="U110" s="36">
        <v>957.98957898000003</v>
      </c>
      <c r="V110" s="36">
        <v>886.24441476000004</v>
      </c>
      <c r="W110" s="36">
        <v>897.09135891000005</v>
      </c>
      <c r="X110" s="36">
        <v>948.56525857999998</v>
      </c>
      <c r="Y110" s="36">
        <v>972.96055582999998</v>
      </c>
    </row>
    <row r="111" spans="1:25" x14ac:dyDescent="0.2">
      <c r="A111" s="35">
        <v>31</v>
      </c>
      <c r="B111" s="36">
        <v>1073.49911204</v>
      </c>
      <c r="C111" s="36">
        <v>1170.8902919899999</v>
      </c>
      <c r="D111" s="36">
        <v>1292.0992020800002</v>
      </c>
      <c r="E111" s="36">
        <v>1338.93910949</v>
      </c>
      <c r="F111" s="36">
        <v>1329.7358650399999</v>
      </c>
      <c r="G111" s="36">
        <v>1296.85425725</v>
      </c>
      <c r="H111" s="36">
        <v>1193.27476714</v>
      </c>
      <c r="I111" s="36">
        <v>1109.7709573300001</v>
      </c>
      <c r="J111" s="36">
        <v>1007.28744991</v>
      </c>
      <c r="K111" s="36">
        <v>1033.8413538700001</v>
      </c>
      <c r="L111" s="36">
        <v>1038.7980633</v>
      </c>
      <c r="M111" s="36">
        <v>1112.4850288600001</v>
      </c>
      <c r="N111" s="36">
        <v>1154.0136527100001</v>
      </c>
      <c r="O111" s="36">
        <v>1229.41521741</v>
      </c>
      <c r="P111" s="36">
        <v>1255.4815968599999</v>
      </c>
      <c r="Q111" s="36">
        <v>1247.2350160600001</v>
      </c>
      <c r="R111" s="36">
        <v>1241.8226817699999</v>
      </c>
      <c r="S111" s="36">
        <v>1156.43206037</v>
      </c>
      <c r="T111" s="36">
        <v>1058.13639588</v>
      </c>
      <c r="U111" s="36">
        <v>958.28811143000007</v>
      </c>
      <c r="V111" s="36">
        <v>889.97857705000001</v>
      </c>
      <c r="W111" s="36">
        <v>902.52449770999999</v>
      </c>
      <c r="X111" s="36">
        <v>916.86985744000003</v>
      </c>
      <c r="Y111" s="36">
        <v>919.29537414000004</v>
      </c>
    </row>
    <row r="112" spans="1:25" x14ac:dyDescent="0.2">
      <c r="A112" s="42"/>
      <c r="B112" s="43"/>
      <c r="C112" s="43"/>
      <c r="D112" s="43"/>
      <c r="E112" s="43"/>
      <c r="F112" s="43"/>
      <c r="G112" s="43"/>
      <c r="H112" s="43"/>
      <c r="I112" s="43"/>
      <c r="J112" s="43"/>
      <c r="K112" s="43"/>
      <c r="L112" s="43"/>
      <c r="M112" s="43"/>
      <c r="N112" s="43"/>
      <c r="O112" s="43"/>
      <c r="P112" s="43"/>
      <c r="Q112" s="43"/>
      <c r="R112" s="43"/>
      <c r="S112" s="43"/>
      <c r="T112" s="43"/>
      <c r="U112" s="43"/>
      <c r="V112" s="43"/>
      <c r="W112" s="43"/>
      <c r="X112" s="43"/>
      <c r="Y112" s="43"/>
    </row>
    <row r="114" spans="1:25" ht="15" x14ac:dyDescent="0.2">
      <c r="A114" s="111" t="s">
        <v>0</v>
      </c>
      <c r="B114" s="130" t="s">
        <v>136</v>
      </c>
      <c r="C114" s="130"/>
      <c r="D114" s="130"/>
      <c r="E114" s="130"/>
      <c r="F114" s="130"/>
      <c r="G114" s="130"/>
      <c r="H114" s="130"/>
      <c r="I114" s="130"/>
      <c r="J114" s="130"/>
      <c r="K114" s="130"/>
      <c r="L114" s="130"/>
      <c r="M114" s="130"/>
      <c r="N114" s="130"/>
      <c r="O114" s="130"/>
      <c r="P114" s="130"/>
      <c r="Q114" s="130"/>
      <c r="R114" s="130"/>
      <c r="S114" s="130"/>
      <c r="T114" s="130"/>
      <c r="U114" s="130"/>
      <c r="V114" s="130"/>
      <c r="W114" s="130"/>
      <c r="X114" s="130"/>
      <c r="Y114" s="130"/>
    </row>
    <row r="115" spans="1:25" x14ac:dyDescent="0.2">
      <c r="A115" s="111"/>
      <c r="B115" s="34" t="s">
        <v>74</v>
      </c>
      <c r="C115" s="34" t="s">
        <v>75</v>
      </c>
      <c r="D115" s="34" t="s">
        <v>76</v>
      </c>
      <c r="E115" s="34" t="s">
        <v>77</v>
      </c>
      <c r="F115" s="34" t="s">
        <v>78</v>
      </c>
      <c r="G115" s="34" t="s">
        <v>79</v>
      </c>
      <c r="H115" s="34" t="s">
        <v>80</v>
      </c>
      <c r="I115" s="34" t="s">
        <v>81</v>
      </c>
      <c r="J115" s="34" t="s">
        <v>82</v>
      </c>
      <c r="K115" s="34" t="s">
        <v>83</v>
      </c>
      <c r="L115" s="34" t="s">
        <v>84</v>
      </c>
      <c r="M115" s="34" t="s">
        <v>85</v>
      </c>
      <c r="N115" s="34" t="s">
        <v>86</v>
      </c>
      <c r="O115" s="34" t="s">
        <v>87</v>
      </c>
      <c r="P115" s="34" t="s">
        <v>88</v>
      </c>
      <c r="Q115" s="34" t="s">
        <v>89</v>
      </c>
      <c r="R115" s="34" t="s">
        <v>90</v>
      </c>
      <c r="S115" s="34" t="s">
        <v>91</v>
      </c>
      <c r="T115" s="34" t="s">
        <v>92</v>
      </c>
      <c r="U115" s="34" t="s">
        <v>93</v>
      </c>
      <c r="V115" s="34" t="s">
        <v>94</v>
      </c>
      <c r="W115" s="34" t="s">
        <v>95</v>
      </c>
      <c r="X115" s="34" t="s">
        <v>96</v>
      </c>
      <c r="Y115" s="34" t="s">
        <v>97</v>
      </c>
    </row>
    <row r="116" spans="1:25" x14ac:dyDescent="0.2">
      <c r="A116" s="35">
        <v>1</v>
      </c>
      <c r="B116" s="36">
        <v>1743.6083732100001</v>
      </c>
      <c r="C116" s="36">
        <v>1864.9560967899999</v>
      </c>
      <c r="D116" s="36">
        <v>2008.49766355</v>
      </c>
      <c r="E116" s="36">
        <v>2069.2862472400002</v>
      </c>
      <c r="F116" s="36">
        <v>2083.8825525100001</v>
      </c>
      <c r="G116" s="36">
        <v>2059.0139896199998</v>
      </c>
      <c r="H116" s="36">
        <v>2038.6262978800003</v>
      </c>
      <c r="I116" s="36">
        <v>1971.3105648500002</v>
      </c>
      <c r="J116" s="36">
        <v>1821.2355371900001</v>
      </c>
      <c r="K116" s="36">
        <v>1783.3189444100001</v>
      </c>
      <c r="L116" s="36">
        <v>1761.9739109899999</v>
      </c>
      <c r="M116" s="36">
        <v>1854.6649036199999</v>
      </c>
      <c r="N116" s="36">
        <v>1898.06906718</v>
      </c>
      <c r="O116" s="36">
        <v>1909.7855163000002</v>
      </c>
      <c r="P116" s="36">
        <v>1920.8435528100001</v>
      </c>
      <c r="Q116" s="36">
        <v>1935.77339495</v>
      </c>
      <c r="R116" s="36">
        <v>1955.1264004000002</v>
      </c>
      <c r="S116" s="36">
        <v>1914.6741836399999</v>
      </c>
      <c r="T116" s="36">
        <v>1815.2243318400001</v>
      </c>
      <c r="U116" s="36">
        <v>1722.5786407100002</v>
      </c>
      <c r="V116" s="36">
        <v>1631.42364606</v>
      </c>
      <c r="W116" s="36">
        <v>1620.0199101999999</v>
      </c>
      <c r="X116" s="36">
        <v>1644.9496174600001</v>
      </c>
      <c r="Y116" s="36">
        <v>1679.22970547</v>
      </c>
    </row>
    <row r="117" spans="1:25" x14ac:dyDescent="0.2">
      <c r="A117" s="35">
        <v>2</v>
      </c>
      <c r="B117" s="36">
        <v>1716.2671642900002</v>
      </c>
      <c r="C117" s="36">
        <v>1832.81046511</v>
      </c>
      <c r="D117" s="36">
        <v>1946.5474564100002</v>
      </c>
      <c r="E117" s="36">
        <v>1998.5186537900001</v>
      </c>
      <c r="F117" s="36">
        <v>2016.2859063100002</v>
      </c>
      <c r="G117" s="36">
        <v>2039.1982556700002</v>
      </c>
      <c r="H117" s="36">
        <v>2052.35002454</v>
      </c>
      <c r="I117" s="36">
        <v>1963.6417636100002</v>
      </c>
      <c r="J117" s="36">
        <v>1821.1239713699999</v>
      </c>
      <c r="K117" s="36">
        <v>1783.8629524600001</v>
      </c>
      <c r="L117" s="36">
        <v>1754.0514190400002</v>
      </c>
      <c r="M117" s="36">
        <v>1819.92911643</v>
      </c>
      <c r="N117" s="36">
        <v>1866.4054544799999</v>
      </c>
      <c r="O117" s="36">
        <v>1898.9589130900001</v>
      </c>
      <c r="P117" s="36">
        <v>1908.6627396199999</v>
      </c>
      <c r="Q117" s="36">
        <v>1928.6525243600001</v>
      </c>
      <c r="R117" s="36">
        <v>1934.6456458300001</v>
      </c>
      <c r="S117" s="36">
        <v>1878.2828766300001</v>
      </c>
      <c r="T117" s="36">
        <v>1776.3180690800002</v>
      </c>
      <c r="U117" s="36">
        <v>1683.7459703900001</v>
      </c>
      <c r="V117" s="36">
        <v>1618.6224702300001</v>
      </c>
      <c r="W117" s="36">
        <v>1622.40676454</v>
      </c>
      <c r="X117" s="36">
        <v>1621.49924678</v>
      </c>
      <c r="Y117" s="36">
        <v>1666.24864882</v>
      </c>
    </row>
    <row r="118" spans="1:25" x14ac:dyDescent="0.2">
      <c r="A118" s="35">
        <v>3</v>
      </c>
      <c r="B118" s="36">
        <v>1690.3396334199999</v>
      </c>
      <c r="C118" s="36">
        <v>1808.10299807</v>
      </c>
      <c r="D118" s="36">
        <v>1907.1830445200001</v>
      </c>
      <c r="E118" s="36">
        <v>1938.78923835</v>
      </c>
      <c r="F118" s="36">
        <v>1953.4459351600001</v>
      </c>
      <c r="G118" s="36">
        <v>1994.98407806</v>
      </c>
      <c r="H118" s="36">
        <v>2005.6733998299999</v>
      </c>
      <c r="I118" s="36">
        <v>1987.6249307599999</v>
      </c>
      <c r="J118" s="36">
        <v>1884.02580999</v>
      </c>
      <c r="K118" s="36">
        <v>1850.6893931699999</v>
      </c>
      <c r="L118" s="36">
        <v>1830.91953001</v>
      </c>
      <c r="M118" s="36">
        <v>1916.3611614899999</v>
      </c>
      <c r="N118" s="36">
        <v>1958.0125433599999</v>
      </c>
      <c r="O118" s="36">
        <v>1972.5579347999999</v>
      </c>
      <c r="P118" s="36">
        <v>1990.6204715199999</v>
      </c>
      <c r="Q118" s="36">
        <v>1994.2988450200003</v>
      </c>
      <c r="R118" s="36">
        <v>2003.8840536300002</v>
      </c>
      <c r="S118" s="36">
        <v>1969.7466496600002</v>
      </c>
      <c r="T118" s="36">
        <v>1860.3828438000003</v>
      </c>
      <c r="U118" s="36">
        <v>1760.3272676200002</v>
      </c>
      <c r="V118" s="36">
        <v>1669.2534368700001</v>
      </c>
      <c r="W118" s="36">
        <v>1662.84260296</v>
      </c>
      <c r="X118" s="36">
        <v>1672.3306092099999</v>
      </c>
      <c r="Y118" s="36">
        <v>1708.16073355</v>
      </c>
    </row>
    <row r="119" spans="1:25" x14ac:dyDescent="0.2">
      <c r="A119" s="35">
        <v>4</v>
      </c>
      <c r="B119" s="36">
        <v>1778.19749843</v>
      </c>
      <c r="C119" s="36">
        <v>1926.5034663499998</v>
      </c>
      <c r="D119" s="36">
        <v>1979.1482557500001</v>
      </c>
      <c r="E119" s="36">
        <v>1950.8530329000002</v>
      </c>
      <c r="F119" s="36">
        <v>1953.6071366899998</v>
      </c>
      <c r="G119" s="36">
        <v>1946.78139158</v>
      </c>
      <c r="H119" s="36">
        <v>1958.3417935</v>
      </c>
      <c r="I119" s="36">
        <v>1885.3619461000001</v>
      </c>
      <c r="J119" s="36">
        <v>1772.71148197</v>
      </c>
      <c r="K119" s="36">
        <v>1758.34932835</v>
      </c>
      <c r="L119" s="36">
        <v>1771.22410483</v>
      </c>
      <c r="M119" s="36">
        <v>1870.7736352099998</v>
      </c>
      <c r="N119" s="36">
        <v>1924.21714374</v>
      </c>
      <c r="O119" s="36">
        <v>1928.6756372299999</v>
      </c>
      <c r="P119" s="36">
        <v>1965.7240792599998</v>
      </c>
      <c r="Q119" s="36">
        <v>1969.1458755900001</v>
      </c>
      <c r="R119" s="36">
        <v>1963.7198742600001</v>
      </c>
      <c r="S119" s="36">
        <v>1907.2506698099999</v>
      </c>
      <c r="T119" s="36">
        <v>1781.9506297999999</v>
      </c>
      <c r="U119" s="36">
        <v>1672.7786939600001</v>
      </c>
      <c r="V119" s="36">
        <v>1606.8115149</v>
      </c>
      <c r="W119" s="36">
        <v>1637.33434272</v>
      </c>
      <c r="X119" s="36">
        <v>1594.9359358200002</v>
      </c>
      <c r="Y119" s="36">
        <v>1589.7740909000001</v>
      </c>
    </row>
    <row r="120" spans="1:25" x14ac:dyDescent="0.2">
      <c r="A120" s="35">
        <v>5</v>
      </c>
      <c r="B120" s="36">
        <v>1748.50853987</v>
      </c>
      <c r="C120" s="36">
        <v>1829.7569266500002</v>
      </c>
      <c r="D120" s="36">
        <v>1961.6389590199999</v>
      </c>
      <c r="E120" s="36">
        <v>2013.4486176500002</v>
      </c>
      <c r="F120" s="36">
        <v>2038.5226059100003</v>
      </c>
      <c r="G120" s="36">
        <v>2039.1681825600001</v>
      </c>
      <c r="H120" s="36">
        <v>2026.1253243100002</v>
      </c>
      <c r="I120" s="36">
        <v>1958.47894746</v>
      </c>
      <c r="J120" s="36">
        <v>1854.7761107200001</v>
      </c>
      <c r="K120" s="36">
        <v>1852.57293985</v>
      </c>
      <c r="L120" s="36">
        <v>1848.7495970299999</v>
      </c>
      <c r="M120" s="36">
        <v>1944.2387172199999</v>
      </c>
      <c r="N120" s="36">
        <v>2019.2853548700002</v>
      </c>
      <c r="O120" s="36">
        <v>2016.0407198400001</v>
      </c>
      <c r="P120" s="36">
        <v>2057.0783508699997</v>
      </c>
      <c r="Q120" s="36">
        <v>2065.5420465999996</v>
      </c>
      <c r="R120" s="36">
        <v>2078.4626400400002</v>
      </c>
      <c r="S120" s="36">
        <v>2025.0097472600003</v>
      </c>
      <c r="T120" s="36">
        <v>1896.5639965399998</v>
      </c>
      <c r="U120" s="36">
        <v>1792.04218758</v>
      </c>
      <c r="V120" s="36">
        <v>1688.9362376500001</v>
      </c>
      <c r="W120" s="36">
        <v>1674.2589460500001</v>
      </c>
      <c r="X120" s="36">
        <v>1688.4599811800001</v>
      </c>
      <c r="Y120" s="36">
        <v>1713.2255576</v>
      </c>
    </row>
    <row r="121" spans="1:25" x14ac:dyDescent="0.2">
      <c r="A121" s="35">
        <v>6</v>
      </c>
      <c r="B121" s="36">
        <v>1783.07305002</v>
      </c>
      <c r="C121" s="36">
        <v>1909.5582271400001</v>
      </c>
      <c r="D121" s="36">
        <v>2046.0430910400003</v>
      </c>
      <c r="E121" s="36">
        <v>2092.2166483100004</v>
      </c>
      <c r="F121" s="36">
        <v>2097.8742220100003</v>
      </c>
      <c r="G121" s="36">
        <v>2081.9845353500004</v>
      </c>
      <c r="H121" s="36">
        <v>2038.2609171400002</v>
      </c>
      <c r="I121" s="36">
        <v>1987.7199438999999</v>
      </c>
      <c r="J121" s="36">
        <v>1842.5285560899999</v>
      </c>
      <c r="K121" s="36">
        <v>1849.9544671800002</v>
      </c>
      <c r="L121" s="36">
        <v>1842.9065214899999</v>
      </c>
      <c r="M121" s="36">
        <v>1966.9560548900001</v>
      </c>
      <c r="N121" s="36">
        <v>2032.8591897700001</v>
      </c>
      <c r="O121" s="36">
        <v>2036.3728225100001</v>
      </c>
      <c r="P121" s="36">
        <v>2044.4392554500002</v>
      </c>
      <c r="Q121" s="36">
        <v>2038.9574138700002</v>
      </c>
      <c r="R121" s="36">
        <v>2027.5688546600002</v>
      </c>
      <c r="S121" s="36">
        <v>1983.1317383200001</v>
      </c>
      <c r="T121" s="36">
        <v>1869.1996786000002</v>
      </c>
      <c r="U121" s="36">
        <v>1757.4457884599999</v>
      </c>
      <c r="V121" s="36">
        <v>1663.1460292100001</v>
      </c>
      <c r="W121" s="36">
        <v>1651.76639671</v>
      </c>
      <c r="X121" s="36">
        <v>1679.0904331500001</v>
      </c>
      <c r="Y121" s="36">
        <v>1686.5054577000001</v>
      </c>
    </row>
    <row r="122" spans="1:25" x14ac:dyDescent="0.2">
      <c r="A122" s="35">
        <v>7</v>
      </c>
      <c r="B122" s="36">
        <v>1786.60680325</v>
      </c>
      <c r="C122" s="36">
        <v>1865.2505756600001</v>
      </c>
      <c r="D122" s="36">
        <v>2053.8019254399996</v>
      </c>
      <c r="E122" s="36">
        <v>2095.6563925600003</v>
      </c>
      <c r="F122" s="36">
        <v>2098.0214428900003</v>
      </c>
      <c r="G122" s="36">
        <v>2100.1501361600003</v>
      </c>
      <c r="H122" s="36">
        <v>2078.5558202600005</v>
      </c>
      <c r="I122" s="36">
        <v>1986.11732254</v>
      </c>
      <c r="J122" s="36">
        <v>1858.7502319799999</v>
      </c>
      <c r="K122" s="36">
        <v>1848.49826336</v>
      </c>
      <c r="L122" s="36">
        <v>1842.5328620500002</v>
      </c>
      <c r="M122" s="36">
        <v>1938.5661761100002</v>
      </c>
      <c r="N122" s="36">
        <v>1977.7226935900001</v>
      </c>
      <c r="O122" s="36">
        <v>1999.6301483600002</v>
      </c>
      <c r="P122" s="36">
        <v>2019.0844834400002</v>
      </c>
      <c r="Q122" s="36">
        <v>2024.0872493099998</v>
      </c>
      <c r="R122" s="36">
        <v>2018.5800808400002</v>
      </c>
      <c r="S122" s="36">
        <v>1975.8850758000001</v>
      </c>
      <c r="T122" s="36">
        <v>1859.8966111000002</v>
      </c>
      <c r="U122" s="36">
        <v>1732.78911853</v>
      </c>
      <c r="V122" s="36">
        <v>1640.3818348699999</v>
      </c>
      <c r="W122" s="36">
        <v>1661.8144462</v>
      </c>
      <c r="X122" s="36">
        <v>1672.99200696</v>
      </c>
      <c r="Y122" s="36">
        <v>1690.42694736</v>
      </c>
    </row>
    <row r="123" spans="1:25" x14ac:dyDescent="0.2">
      <c r="A123" s="35">
        <v>8</v>
      </c>
      <c r="B123" s="36">
        <v>1763.8373975300001</v>
      </c>
      <c r="C123" s="36">
        <v>1885.8794545500002</v>
      </c>
      <c r="D123" s="36">
        <v>2033.3268872599999</v>
      </c>
      <c r="E123" s="36">
        <v>2104.7662898800004</v>
      </c>
      <c r="F123" s="36">
        <v>2115.3875141100002</v>
      </c>
      <c r="G123" s="36">
        <v>2115.8026948600004</v>
      </c>
      <c r="H123" s="36">
        <v>2097.7959823700003</v>
      </c>
      <c r="I123" s="36">
        <v>2022.8771677299999</v>
      </c>
      <c r="J123" s="36">
        <v>1859.2760532200002</v>
      </c>
      <c r="K123" s="36">
        <v>1827.6946398299999</v>
      </c>
      <c r="L123" s="36">
        <v>1821.2229464200002</v>
      </c>
      <c r="M123" s="36">
        <v>1910.3957148800002</v>
      </c>
      <c r="N123" s="36">
        <v>1961.82043559</v>
      </c>
      <c r="O123" s="36">
        <v>1992.62565062</v>
      </c>
      <c r="P123" s="36">
        <v>2013.93071072</v>
      </c>
      <c r="Q123" s="36">
        <v>2027.3930609000001</v>
      </c>
      <c r="R123" s="36">
        <v>2027.43330864</v>
      </c>
      <c r="S123" s="36">
        <v>1980.3710308100001</v>
      </c>
      <c r="T123" s="36">
        <v>1845.4239041799999</v>
      </c>
      <c r="U123" s="36">
        <v>1707.06582886</v>
      </c>
      <c r="V123" s="36">
        <v>1620.9629006600001</v>
      </c>
      <c r="W123" s="36">
        <v>1634.39840162</v>
      </c>
      <c r="X123" s="36">
        <v>1637.2027109500002</v>
      </c>
      <c r="Y123" s="36">
        <v>1684.54828054</v>
      </c>
    </row>
    <row r="124" spans="1:25" x14ac:dyDescent="0.2">
      <c r="A124" s="35">
        <v>9</v>
      </c>
      <c r="B124" s="36">
        <v>1790.08924748</v>
      </c>
      <c r="C124" s="36">
        <v>1908.33785706</v>
      </c>
      <c r="D124" s="36">
        <v>2056.5659668300004</v>
      </c>
      <c r="E124" s="36">
        <v>2131.2531407300003</v>
      </c>
      <c r="F124" s="36">
        <v>2157.9748764100004</v>
      </c>
      <c r="G124" s="36">
        <v>2146.0898232900004</v>
      </c>
      <c r="H124" s="36">
        <v>2127.3596410600003</v>
      </c>
      <c r="I124" s="36">
        <v>2067.0245464299996</v>
      </c>
      <c r="J124" s="36">
        <v>1894.0396350600001</v>
      </c>
      <c r="K124" s="36">
        <v>1865.04574075</v>
      </c>
      <c r="L124" s="36">
        <v>1840.55717312</v>
      </c>
      <c r="M124" s="36">
        <v>1926.8867857799999</v>
      </c>
      <c r="N124" s="36">
        <v>1964.2498755200002</v>
      </c>
      <c r="O124" s="36">
        <v>1983.6824956799999</v>
      </c>
      <c r="P124" s="36">
        <v>1998.6217994400001</v>
      </c>
      <c r="Q124" s="36">
        <v>2011.22864499</v>
      </c>
      <c r="R124" s="36">
        <v>2018.5055906</v>
      </c>
      <c r="S124" s="36">
        <v>1976.5031835299999</v>
      </c>
      <c r="T124" s="36">
        <v>1859.5488185299998</v>
      </c>
      <c r="U124" s="36">
        <v>1738.7753004200001</v>
      </c>
      <c r="V124" s="36">
        <v>1612.37254917</v>
      </c>
      <c r="W124" s="36">
        <v>1601.2384495200001</v>
      </c>
      <c r="X124" s="36">
        <v>1660.9560894700001</v>
      </c>
      <c r="Y124" s="36">
        <v>1687.6466442600001</v>
      </c>
    </row>
    <row r="125" spans="1:25" x14ac:dyDescent="0.2">
      <c r="A125" s="35">
        <v>10</v>
      </c>
      <c r="B125" s="36">
        <v>1774.16013666</v>
      </c>
      <c r="C125" s="36">
        <v>1897.4850347100003</v>
      </c>
      <c r="D125" s="36">
        <v>2025.4864021999999</v>
      </c>
      <c r="E125" s="36">
        <v>2091.7898345100002</v>
      </c>
      <c r="F125" s="36">
        <v>2105.3911509100003</v>
      </c>
      <c r="G125" s="36">
        <v>2140.7798845900002</v>
      </c>
      <c r="H125" s="36">
        <v>2120.6699950500001</v>
      </c>
      <c r="I125" s="36">
        <v>2059.6152963300001</v>
      </c>
      <c r="J125" s="36">
        <v>1882.1289898500002</v>
      </c>
      <c r="K125" s="36">
        <v>1843.61792128</v>
      </c>
      <c r="L125" s="36">
        <v>1830.29343468</v>
      </c>
      <c r="M125" s="36">
        <v>1929.60311247</v>
      </c>
      <c r="N125" s="36">
        <v>1982.8558886799999</v>
      </c>
      <c r="O125" s="36">
        <v>2006.1233694700002</v>
      </c>
      <c r="P125" s="36">
        <v>1960.04195873</v>
      </c>
      <c r="Q125" s="36">
        <v>2018.1176225699999</v>
      </c>
      <c r="R125" s="36">
        <v>2033.11196133</v>
      </c>
      <c r="S125" s="36">
        <v>1996.6813739699999</v>
      </c>
      <c r="T125" s="36">
        <v>1870.6750218499999</v>
      </c>
      <c r="U125" s="36">
        <v>1719.2993277200001</v>
      </c>
      <c r="V125" s="36">
        <v>1656.63362889</v>
      </c>
      <c r="W125" s="36">
        <v>1660.42736911</v>
      </c>
      <c r="X125" s="36">
        <v>1650.1194177</v>
      </c>
      <c r="Y125" s="36">
        <v>1723.8117572900001</v>
      </c>
    </row>
    <row r="126" spans="1:25" x14ac:dyDescent="0.2">
      <c r="A126" s="35">
        <v>11</v>
      </c>
      <c r="B126" s="36">
        <v>1811.7008194500002</v>
      </c>
      <c r="C126" s="36">
        <v>1895.7405564200001</v>
      </c>
      <c r="D126" s="36">
        <v>2056.2404504400001</v>
      </c>
      <c r="E126" s="36">
        <v>2138.8266490300002</v>
      </c>
      <c r="F126" s="36">
        <v>2136.3727806800002</v>
      </c>
      <c r="G126" s="36">
        <v>2136.7981691000005</v>
      </c>
      <c r="H126" s="36">
        <v>2091.6026314100004</v>
      </c>
      <c r="I126" s="36">
        <v>2004.2011625100001</v>
      </c>
      <c r="J126" s="36">
        <v>1840.2367027600001</v>
      </c>
      <c r="K126" s="36">
        <v>1832.5032511000002</v>
      </c>
      <c r="L126" s="36">
        <v>1823.26839784</v>
      </c>
      <c r="M126" s="36">
        <v>1914.7442891100002</v>
      </c>
      <c r="N126" s="36">
        <v>1958.7403369700003</v>
      </c>
      <c r="O126" s="36">
        <v>1969.1902238</v>
      </c>
      <c r="P126" s="36">
        <v>1981.1844748400001</v>
      </c>
      <c r="Q126" s="36">
        <v>1985.99745831</v>
      </c>
      <c r="R126" s="36">
        <v>2007.1873555600002</v>
      </c>
      <c r="S126" s="36">
        <v>1971.2890814700002</v>
      </c>
      <c r="T126" s="36">
        <v>1854.41353185</v>
      </c>
      <c r="U126" s="36">
        <v>1746.3001113500002</v>
      </c>
      <c r="V126" s="36">
        <v>1662.8107464000002</v>
      </c>
      <c r="W126" s="36">
        <v>1658.68310013</v>
      </c>
      <c r="X126" s="36">
        <v>1671.1074959600001</v>
      </c>
      <c r="Y126" s="36">
        <v>1695.0372515500001</v>
      </c>
    </row>
    <row r="127" spans="1:25" x14ac:dyDescent="0.2">
      <c r="A127" s="35">
        <v>12</v>
      </c>
      <c r="B127" s="36">
        <v>1792.2130944799999</v>
      </c>
      <c r="C127" s="36">
        <v>1877.2068895499999</v>
      </c>
      <c r="D127" s="36">
        <v>1977.9695692600001</v>
      </c>
      <c r="E127" s="36">
        <v>2032.0836313900002</v>
      </c>
      <c r="F127" s="36">
        <v>2035.5601654300001</v>
      </c>
      <c r="G127" s="36">
        <v>2033.0957488699999</v>
      </c>
      <c r="H127" s="36">
        <v>2041.9566959300003</v>
      </c>
      <c r="I127" s="36">
        <v>1965.71935512</v>
      </c>
      <c r="J127" s="36">
        <v>1838.2352869700001</v>
      </c>
      <c r="K127" s="36">
        <v>1838.2085317600001</v>
      </c>
      <c r="L127" s="36">
        <v>1809.60372231</v>
      </c>
      <c r="M127" s="36">
        <v>1910.9875779900001</v>
      </c>
      <c r="N127" s="36">
        <v>1967.6906292599999</v>
      </c>
      <c r="O127" s="36">
        <v>1970.6697696500003</v>
      </c>
      <c r="P127" s="36">
        <v>1968.54227827</v>
      </c>
      <c r="Q127" s="36">
        <v>1979.15138895</v>
      </c>
      <c r="R127" s="36">
        <v>2000.87444931</v>
      </c>
      <c r="S127" s="36">
        <v>1957.8813587900001</v>
      </c>
      <c r="T127" s="36">
        <v>1852.46938802</v>
      </c>
      <c r="U127" s="36">
        <v>1762.9342365</v>
      </c>
      <c r="V127" s="36">
        <v>1678.4699025000002</v>
      </c>
      <c r="W127" s="36">
        <v>1665.2436408800002</v>
      </c>
      <c r="X127" s="36">
        <v>1679.7310467700001</v>
      </c>
      <c r="Y127" s="36">
        <v>1684.88580877</v>
      </c>
    </row>
    <row r="128" spans="1:25" x14ac:dyDescent="0.2">
      <c r="A128" s="35">
        <v>13</v>
      </c>
      <c r="B128" s="36">
        <v>1792.5881611699999</v>
      </c>
      <c r="C128" s="36">
        <v>1902.1326692800001</v>
      </c>
      <c r="D128" s="36">
        <v>2029.06549354</v>
      </c>
      <c r="E128" s="36">
        <v>2079.0108845500004</v>
      </c>
      <c r="F128" s="36">
        <v>2086.8545674000002</v>
      </c>
      <c r="G128" s="36">
        <v>2093.3154975400003</v>
      </c>
      <c r="H128" s="36">
        <v>2086.0878255300004</v>
      </c>
      <c r="I128" s="36">
        <v>1983.7563694799999</v>
      </c>
      <c r="J128" s="36">
        <v>1845.0344514999999</v>
      </c>
      <c r="K128" s="36">
        <v>1835.0084814500001</v>
      </c>
      <c r="L128" s="36">
        <v>1814.6001000200001</v>
      </c>
      <c r="M128" s="36">
        <v>1917.4784948499998</v>
      </c>
      <c r="N128" s="36">
        <v>1963.4165168000002</v>
      </c>
      <c r="O128" s="36">
        <v>1945.9558078799998</v>
      </c>
      <c r="P128" s="36">
        <v>1951.9351601000001</v>
      </c>
      <c r="Q128" s="36">
        <v>1963.5992684300002</v>
      </c>
      <c r="R128" s="36">
        <v>1978.0611588600002</v>
      </c>
      <c r="S128" s="36">
        <v>1945.1519309399998</v>
      </c>
      <c r="T128" s="36">
        <v>1830.2833843400001</v>
      </c>
      <c r="U128" s="36">
        <v>1741.22592897</v>
      </c>
      <c r="V128" s="36">
        <v>1668.86379207</v>
      </c>
      <c r="W128" s="36">
        <v>1649.5040333200002</v>
      </c>
      <c r="X128" s="36">
        <v>1663.9834051400001</v>
      </c>
      <c r="Y128" s="36">
        <v>1670.45350508</v>
      </c>
    </row>
    <row r="129" spans="1:25" x14ac:dyDescent="0.2">
      <c r="A129" s="35">
        <v>14</v>
      </c>
      <c r="B129" s="36">
        <v>1790.2467731200002</v>
      </c>
      <c r="C129" s="36">
        <v>1901.7201611500002</v>
      </c>
      <c r="D129" s="36">
        <v>2041.2085933400001</v>
      </c>
      <c r="E129" s="36">
        <v>2079.9910762900004</v>
      </c>
      <c r="F129" s="36">
        <v>2083.1229216200004</v>
      </c>
      <c r="G129" s="36">
        <v>2085.4029825500002</v>
      </c>
      <c r="H129" s="36">
        <v>2076.4167055700004</v>
      </c>
      <c r="I129" s="36">
        <v>1993.8008785200002</v>
      </c>
      <c r="J129" s="36">
        <v>1839.45711762</v>
      </c>
      <c r="K129" s="36">
        <v>1794.8631211700001</v>
      </c>
      <c r="L129" s="36">
        <v>1776.0786658</v>
      </c>
      <c r="M129" s="36">
        <v>1866.3252877900002</v>
      </c>
      <c r="N129" s="36">
        <v>1899.6017981000002</v>
      </c>
      <c r="O129" s="36">
        <v>1913.3759345999999</v>
      </c>
      <c r="P129" s="36">
        <v>1934.0092402299999</v>
      </c>
      <c r="Q129" s="36">
        <v>1949.19700106</v>
      </c>
      <c r="R129" s="36">
        <v>1953.0696242900001</v>
      </c>
      <c r="S129" s="36">
        <v>1911.1220612200002</v>
      </c>
      <c r="T129" s="36">
        <v>1798.05197406</v>
      </c>
      <c r="U129" s="36">
        <v>1702.86658061</v>
      </c>
      <c r="V129" s="36">
        <v>1618.1867471200001</v>
      </c>
      <c r="W129" s="36">
        <v>1607.9118375200001</v>
      </c>
      <c r="X129" s="36">
        <v>1607.5489524500001</v>
      </c>
      <c r="Y129" s="36">
        <v>1635.2563840300002</v>
      </c>
    </row>
    <row r="130" spans="1:25" x14ac:dyDescent="0.2">
      <c r="A130" s="35">
        <v>15</v>
      </c>
      <c r="B130" s="36">
        <v>1713.2383943500001</v>
      </c>
      <c r="C130" s="36">
        <v>1817.6543625100001</v>
      </c>
      <c r="D130" s="36">
        <v>1939.0071322400001</v>
      </c>
      <c r="E130" s="36">
        <v>1945.3103162800001</v>
      </c>
      <c r="F130" s="36">
        <v>1945.5269680499998</v>
      </c>
      <c r="G130" s="36">
        <v>1953.4515687599999</v>
      </c>
      <c r="H130" s="36">
        <v>1940.2869774799999</v>
      </c>
      <c r="I130" s="36">
        <v>1936.20852382</v>
      </c>
      <c r="J130" s="36">
        <v>1781.83070524</v>
      </c>
      <c r="K130" s="36">
        <v>1753.0851411800002</v>
      </c>
      <c r="L130" s="36">
        <v>1735.3615709100002</v>
      </c>
      <c r="M130" s="36">
        <v>1838.84876936</v>
      </c>
      <c r="N130" s="36">
        <v>1891.8912992100002</v>
      </c>
      <c r="O130" s="36">
        <v>1929.6462844700002</v>
      </c>
      <c r="P130" s="36">
        <v>1950.5918015999998</v>
      </c>
      <c r="Q130" s="36">
        <v>1957.14691978</v>
      </c>
      <c r="R130" s="36">
        <v>1939.4421733500001</v>
      </c>
      <c r="S130" s="36">
        <v>1880.6439701199999</v>
      </c>
      <c r="T130" s="36">
        <v>1806.41964005</v>
      </c>
      <c r="U130" s="36">
        <v>1688.7640003399999</v>
      </c>
      <c r="V130" s="36">
        <v>1613.3727176300001</v>
      </c>
      <c r="W130" s="36">
        <v>1614.1728937099999</v>
      </c>
      <c r="X130" s="36">
        <v>1660.1405730600002</v>
      </c>
      <c r="Y130" s="36">
        <v>1695.4742473600002</v>
      </c>
    </row>
    <row r="131" spans="1:25" x14ac:dyDescent="0.2">
      <c r="A131" s="35">
        <v>16</v>
      </c>
      <c r="B131" s="36">
        <v>1761.9175542200001</v>
      </c>
      <c r="C131" s="36">
        <v>1878.4165914000002</v>
      </c>
      <c r="D131" s="36">
        <v>2010.6261408900002</v>
      </c>
      <c r="E131" s="36">
        <v>2061.4822701399999</v>
      </c>
      <c r="F131" s="36">
        <v>2056.2176848500003</v>
      </c>
      <c r="G131" s="36">
        <v>2064.19331547</v>
      </c>
      <c r="H131" s="36">
        <v>2034.4609096900001</v>
      </c>
      <c r="I131" s="36">
        <v>1961.9015185000001</v>
      </c>
      <c r="J131" s="36">
        <v>1811.4300291500001</v>
      </c>
      <c r="K131" s="36">
        <v>1761.46828381</v>
      </c>
      <c r="L131" s="36">
        <v>1805.72481412</v>
      </c>
      <c r="M131" s="36">
        <v>1923.22871409</v>
      </c>
      <c r="N131" s="36">
        <v>1981.64886546</v>
      </c>
      <c r="O131" s="36">
        <v>2002.8670854700001</v>
      </c>
      <c r="P131" s="36">
        <v>2032.8973140199998</v>
      </c>
      <c r="Q131" s="36">
        <v>2030.66342143</v>
      </c>
      <c r="R131" s="36">
        <v>2014.6480669999999</v>
      </c>
      <c r="S131" s="36">
        <v>1968.3471614500002</v>
      </c>
      <c r="T131" s="36">
        <v>1823.06483422</v>
      </c>
      <c r="U131" s="36">
        <v>1680.72725687</v>
      </c>
      <c r="V131" s="36">
        <v>1606.51918303</v>
      </c>
      <c r="W131" s="36">
        <v>1625.3835593700001</v>
      </c>
      <c r="X131" s="36">
        <v>1619.57657163</v>
      </c>
      <c r="Y131" s="36">
        <v>1670.2198292600001</v>
      </c>
    </row>
    <row r="132" spans="1:25" x14ac:dyDescent="0.2">
      <c r="A132" s="35">
        <v>17</v>
      </c>
      <c r="B132" s="36">
        <v>1747.1673816800001</v>
      </c>
      <c r="C132" s="36">
        <v>1880.5078032499998</v>
      </c>
      <c r="D132" s="36">
        <v>2008.34304038</v>
      </c>
      <c r="E132" s="36">
        <v>2048.6582144000004</v>
      </c>
      <c r="F132" s="36">
        <v>2047.7507220300001</v>
      </c>
      <c r="G132" s="36">
        <v>2046.0717056999999</v>
      </c>
      <c r="H132" s="36">
        <v>2003.4898571800002</v>
      </c>
      <c r="I132" s="36">
        <v>1953.81841207</v>
      </c>
      <c r="J132" s="36">
        <v>1803.3451330400001</v>
      </c>
      <c r="K132" s="36">
        <v>1790.9496519000002</v>
      </c>
      <c r="L132" s="36">
        <v>1764.6641242400001</v>
      </c>
      <c r="M132" s="36">
        <v>1872.1611603399999</v>
      </c>
      <c r="N132" s="36">
        <v>1917.6079723</v>
      </c>
      <c r="O132" s="36">
        <v>1917.43115001</v>
      </c>
      <c r="P132" s="36">
        <v>1920.4481182299999</v>
      </c>
      <c r="Q132" s="36">
        <v>1929.1191117199999</v>
      </c>
      <c r="R132" s="36">
        <v>1938.2589175800001</v>
      </c>
      <c r="S132" s="36">
        <v>1904.5605993800002</v>
      </c>
      <c r="T132" s="36">
        <v>1778.82293465</v>
      </c>
      <c r="U132" s="36">
        <v>1678.23268551</v>
      </c>
      <c r="V132" s="36">
        <v>1588.7799341000002</v>
      </c>
      <c r="W132" s="36">
        <v>1583.87953425</v>
      </c>
      <c r="X132" s="36">
        <v>1603.0707793200002</v>
      </c>
      <c r="Y132" s="36">
        <v>1636.47618128</v>
      </c>
    </row>
    <row r="133" spans="1:25" x14ac:dyDescent="0.2">
      <c r="A133" s="35">
        <v>18</v>
      </c>
      <c r="B133" s="36">
        <v>1803.09020829</v>
      </c>
      <c r="C133" s="36">
        <v>1945.5052564200003</v>
      </c>
      <c r="D133" s="36">
        <v>2009.7321172099998</v>
      </c>
      <c r="E133" s="36">
        <v>2011.5210822199999</v>
      </c>
      <c r="F133" s="36">
        <v>2007.4797959999999</v>
      </c>
      <c r="G133" s="36">
        <v>2020.1347714300002</v>
      </c>
      <c r="H133" s="36">
        <v>2008.6481307400002</v>
      </c>
      <c r="I133" s="36">
        <v>1914.8044257899999</v>
      </c>
      <c r="J133" s="36">
        <v>1763.0019151500001</v>
      </c>
      <c r="K133" s="36">
        <v>1764.91373774</v>
      </c>
      <c r="L133" s="36">
        <v>1778.2794734400002</v>
      </c>
      <c r="M133" s="36">
        <v>1891.7092995199998</v>
      </c>
      <c r="N133" s="36">
        <v>1924.3487603300002</v>
      </c>
      <c r="O133" s="36">
        <v>1921.65329989</v>
      </c>
      <c r="P133" s="36">
        <v>1939.7518810899999</v>
      </c>
      <c r="Q133" s="36">
        <v>1953.9365139200002</v>
      </c>
      <c r="R133" s="36">
        <v>1948.8460282200001</v>
      </c>
      <c r="S133" s="36">
        <v>1901.9013407800001</v>
      </c>
      <c r="T133" s="36">
        <v>1770.57127012</v>
      </c>
      <c r="U133" s="36">
        <v>1662.9117951000001</v>
      </c>
      <c r="V133" s="36">
        <v>1584.00226094</v>
      </c>
      <c r="W133" s="36">
        <v>1608.2944179900001</v>
      </c>
      <c r="X133" s="36">
        <v>1643.3078587800001</v>
      </c>
      <c r="Y133" s="36">
        <v>1678.1800517300001</v>
      </c>
    </row>
    <row r="134" spans="1:25" x14ac:dyDescent="0.2">
      <c r="A134" s="35">
        <v>19</v>
      </c>
      <c r="B134" s="36">
        <v>1787.1039536200001</v>
      </c>
      <c r="C134" s="36">
        <v>1913.7661849399999</v>
      </c>
      <c r="D134" s="36">
        <v>2028.8634928399999</v>
      </c>
      <c r="E134" s="36">
        <v>2086.1273701900004</v>
      </c>
      <c r="F134" s="36">
        <v>2056.4642811599997</v>
      </c>
      <c r="G134" s="36">
        <v>2020.0038332400002</v>
      </c>
      <c r="H134" s="36">
        <v>1983.60182448</v>
      </c>
      <c r="I134" s="36">
        <v>1923.61107173</v>
      </c>
      <c r="J134" s="36">
        <v>1783.4550727600001</v>
      </c>
      <c r="K134" s="36">
        <v>1799.4822339300001</v>
      </c>
      <c r="L134" s="36">
        <v>1792.10282179</v>
      </c>
      <c r="M134" s="36">
        <v>1888.6490610600001</v>
      </c>
      <c r="N134" s="36">
        <v>1935.8825092</v>
      </c>
      <c r="O134" s="36">
        <v>1952.6822731600002</v>
      </c>
      <c r="P134" s="36">
        <v>1956.8438248300001</v>
      </c>
      <c r="Q134" s="36">
        <v>1972.4402507900002</v>
      </c>
      <c r="R134" s="36">
        <v>1959.6813276800001</v>
      </c>
      <c r="S134" s="36">
        <v>1935.4610056399999</v>
      </c>
      <c r="T134" s="36">
        <v>1795.63785416</v>
      </c>
      <c r="U134" s="36">
        <v>1691.3996430300001</v>
      </c>
      <c r="V134" s="36">
        <v>1595.88098126</v>
      </c>
      <c r="W134" s="36">
        <v>1601.7982454700002</v>
      </c>
      <c r="X134" s="36">
        <v>1612.3651465700002</v>
      </c>
      <c r="Y134" s="36">
        <v>1634.5144416600001</v>
      </c>
    </row>
    <row r="135" spans="1:25" x14ac:dyDescent="0.2">
      <c r="A135" s="35">
        <v>20</v>
      </c>
      <c r="B135" s="36">
        <v>1780.98149061</v>
      </c>
      <c r="C135" s="36">
        <v>1852.3227696700001</v>
      </c>
      <c r="D135" s="36">
        <v>1990.4021919700001</v>
      </c>
      <c r="E135" s="36">
        <v>2056.2702978099996</v>
      </c>
      <c r="F135" s="36">
        <v>2050.7132591700001</v>
      </c>
      <c r="G135" s="36">
        <v>2032.5340653300002</v>
      </c>
      <c r="H135" s="36">
        <v>1971.10881649</v>
      </c>
      <c r="I135" s="36">
        <v>1896.14745363</v>
      </c>
      <c r="J135" s="36">
        <v>1750.6437405300001</v>
      </c>
      <c r="K135" s="36">
        <v>1750.0272466600002</v>
      </c>
      <c r="L135" s="36">
        <v>1747.65158967</v>
      </c>
      <c r="M135" s="36">
        <v>1848.0170602000001</v>
      </c>
      <c r="N135" s="36">
        <v>1872.36430292</v>
      </c>
      <c r="O135" s="36">
        <v>1869.8303982899999</v>
      </c>
      <c r="P135" s="36">
        <v>1867.6048468500001</v>
      </c>
      <c r="Q135" s="36">
        <v>1866.7383905899999</v>
      </c>
      <c r="R135" s="36">
        <v>1866.7803808599999</v>
      </c>
      <c r="S135" s="36">
        <v>1851.3988880500001</v>
      </c>
      <c r="T135" s="36">
        <v>1750.75771388</v>
      </c>
      <c r="U135" s="36">
        <v>1640.50376923</v>
      </c>
      <c r="V135" s="36">
        <v>1580.3272017700001</v>
      </c>
      <c r="W135" s="36">
        <v>1590.42801829</v>
      </c>
      <c r="X135" s="36">
        <v>1621.4449534400001</v>
      </c>
      <c r="Y135" s="36">
        <v>1626.72116071</v>
      </c>
    </row>
    <row r="136" spans="1:25" x14ac:dyDescent="0.2">
      <c r="A136" s="35">
        <v>21</v>
      </c>
      <c r="B136" s="36">
        <v>1653.61154794</v>
      </c>
      <c r="C136" s="36">
        <v>1774.3599551899999</v>
      </c>
      <c r="D136" s="36">
        <v>1939.4679028799999</v>
      </c>
      <c r="E136" s="36">
        <v>2020.0217209200002</v>
      </c>
      <c r="F136" s="36">
        <v>2048.0011467699997</v>
      </c>
      <c r="G136" s="36">
        <v>2084.6206877300001</v>
      </c>
      <c r="H136" s="36">
        <v>2075.1611005000004</v>
      </c>
      <c r="I136" s="36">
        <v>2036.6333603300002</v>
      </c>
      <c r="J136" s="36">
        <v>1853.61913918</v>
      </c>
      <c r="K136" s="36">
        <v>1811.5464845900001</v>
      </c>
      <c r="L136" s="36">
        <v>1783.3275166400001</v>
      </c>
      <c r="M136" s="36">
        <v>1870.7612122900002</v>
      </c>
      <c r="N136" s="36">
        <v>1911.5220875400003</v>
      </c>
      <c r="O136" s="36">
        <v>1877.4701959900001</v>
      </c>
      <c r="P136" s="36">
        <v>1916.5497571500002</v>
      </c>
      <c r="Q136" s="36">
        <v>1900.1339742900002</v>
      </c>
      <c r="R136" s="36">
        <v>1896.8832909300002</v>
      </c>
      <c r="S136" s="36">
        <v>1872.0304827100001</v>
      </c>
      <c r="T136" s="36">
        <v>1762.7665818400001</v>
      </c>
      <c r="U136" s="36">
        <v>1660.9055727900002</v>
      </c>
      <c r="V136" s="36">
        <v>1580.3674383499999</v>
      </c>
      <c r="W136" s="36">
        <v>1534.59280816</v>
      </c>
      <c r="X136" s="36">
        <v>1551.6768616100001</v>
      </c>
      <c r="Y136" s="36">
        <v>1578.50138975</v>
      </c>
    </row>
    <row r="137" spans="1:25" x14ac:dyDescent="0.2">
      <c r="A137" s="35">
        <v>22</v>
      </c>
      <c r="B137" s="36">
        <v>1771.5457440800001</v>
      </c>
      <c r="C137" s="36">
        <v>1859.1654056099999</v>
      </c>
      <c r="D137" s="36">
        <v>1974.5886406299999</v>
      </c>
      <c r="E137" s="36">
        <v>1981.8171462600001</v>
      </c>
      <c r="F137" s="36">
        <v>1981.6923632300002</v>
      </c>
      <c r="G137" s="36">
        <v>1984.61876276</v>
      </c>
      <c r="H137" s="36">
        <v>1954.5410500099999</v>
      </c>
      <c r="I137" s="36">
        <v>1884.2106109899999</v>
      </c>
      <c r="J137" s="36">
        <v>1814.5099045300001</v>
      </c>
      <c r="K137" s="36">
        <v>1766.1932953</v>
      </c>
      <c r="L137" s="36">
        <v>1747.5569047400002</v>
      </c>
      <c r="M137" s="36">
        <v>1847.3108180300001</v>
      </c>
      <c r="N137" s="36">
        <v>1893.0960351800002</v>
      </c>
      <c r="O137" s="36">
        <v>1897.1890915300003</v>
      </c>
      <c r="P137" s="36">
        <v>1924.3249902700002</v>
      </c>
      <c r="Q137" s="36">
        <v>1934.8077675500001</v>
      </c>
      <c r="R137" s="36">
        <v>1929.6693301399998</v>
      </c>
      <c r="S137" s="36">
        <v>1904.3469364300001</v>
      </c>
      <c r="T137" s="36">
        <v>1781.1789882300002</v>
      </c>
      <c r="U137" s="36">
        <v>1673.9117698699999</v>
      </c>
      <c r="V137" s="36">
        <v>1575.24006304</v>
      </c>
      <c r="W137" s="36">
        <v>1586.6731744800002</v>
      </c>
      <c r="X137" s="36">
        <v>1621.75724173</v>
      </c>
      <c r="Y137" s="36">
        <v>1678.1683550800001</v>
      </c>
    </row>
    <row r="138" spans="1:25" x14ac:dyDescent="0.2">
      <c r="A138" s="35">
        <v>23</v>
      </c>
      <c r="B138" s="36">
        <v>1783.1408407900001</v>
      </c>
      <c r="C138" s="36">
        <v>1875.66115956</v>
      </c>
      <c r="D138" s="36">
        <v>1979.2637796400002</v>
      </c>
      <c r="E138" s="36">
        <v>1975.2970364599998</v>
      </c>
      <c r="F138" s="36">
        <v>1968.5046124799999</v>
      </c>
      <c r="G138" s="36">
        <v>2012.1063766300001</v>
      </c>
      <c r="H138" s="36">
        <v>1955.5769197000002</v>
      </c>
      <c r="I138" s="36">
        <v>1919.4359412000001</v>
      </c>
      <c r="J138" s="36">
        <v>1777.5254908100001</v>
      </c>
      <c r="K138" s="36">
        <v>1730.7313603800001</v>
      </c>
      <c r="L138" s="36">
        <v>1749.8315614600001</v>
      </c>
      <c r="M138" s="36">
        <v>1876.35927006</v>
      </c>
      <c r="N138" s="36">
        <v>1925.2914235999999</v>
      </c>
      <c r="O138" s="36">
        <v>1928.4454839699999</v>
      </c>
      <c r="P138" s="36">
        <v>1928.5940919400002</v>
      </c>
      <c r="Q138" s="36">
        <v>1928.80894397</v>
      </c>
      <c r="R138" s="36">
        <v>1928.8035195099999</v>
      </c>
      <c r="S138" s="36">
        <v>1899.6466733999998</v>
      </c>
      <c r="T138" s="36">
        <v>1803.36728255</v>
      </c>
      <c r="U138" s="36">
        <v>1662.6444467200001</v>
      </c>
      <c r="V138" s="36">
        <v>1578.66922469</v>
      </c>
      <c r="W138" s="36">
        <v>1580.6573534900001</v>
      </c>
      <c r="X138" s="36">
        <v>1584.6785825700001</v>
      </c>
      <c r="Y138" s="36">
        <v>1616.7830505700001</v>
      </c>
    </row>
    <row r="139" spans="1:25" x14ac:dyDescent="0.2">
      <c r="A139" s="35">
        <v>24</v>
      </c>
      <c r="B139" s="36">
        <v>1696.4125293700001</v>
      </c>
      <c r="C139" s="36">
        <v>1829.4850109400002</v>
      </c>
      <c r="D139" s="36">
        <v>1977.20716638</v>
      </c>
      <c r="E139" s="36">
        <v>1991.66066191</v>
      </c>
      <c r="F139" s="36">
        <v>1991.7141752300001</v>
      </c>
      <c r="G139" s="36">
        <v>2000.7896649500001</v>
      </c>
      <c r="H139" s="36">
        <v>1945.70181325</v>
      </c>
      <c r="I139" s="36">
        <v>1903.8348760599999</v>
      </c>
      <c r="J139" s="36">
        <v>1755.5595981900001</v>
      </c>
      <c r="K139" s="36">
        <v>1746.9539890000001</v>
      </c>
      <c r="L139" s="36">
        <v>1766.34216298</v>
      </c>
      <c r="M139" s="36">
        <v>1835.7644239700001</v>
      </c>
      <c r="N139" s="36">
        <v>1872.851062</v>
      </c>
      <c r="O139" s="36">
        <v>1918.77753014</v>
      </c>
      <c r="P139" s="36">
        <v>1926.6629401000002</v>
      </c>
      <c r="Q139" s="36">
        <v>1937.6635522399999</v>
      </c>
      <c r="R139" s="36">
        <v>1939.7719027400001</v>
      </c>
      <c r="S139" s="36">
        <v>1894.21062375</v>
      </c>
      <c r="T139" s="36">
        <v>1773.5326785700001</v>
      </c>
      <c r="U139" s="36">
        <v>1654.7981246300001</v>
      </c>
      <c r="V139" s="36">
        <v>1560.88261474</v>
      </c>
      <c r="W139" s="36">
        <v>1580.9197848900001</v>
      </c>
      <c r="X139" s="36">
        <v>1611.4900735900001</v>
      </c>
      <c r="Y139" s="36">
        <v>1619.9510612800002</v>
      </c>
    </row>
    <row r="140" spans="1:25" x14ac:dyDescent="0.2">
      <c r="A140" s="35">
        <v>25</v>
      </c>
      <c r="B140" s="36">
        <v>1677.1555452800001</v>
      </c>
      <c r="C140" s="36">
        <v>1784.0119484700001</v>
      </c>
      <c r="D140" s="36">
        <v>1917.73807156</v>
      </c>
      <c r="E140" s="36">
        <v>1930.9927570299999</v>
      </c>
      <c r="F140" s="36">
        <v>1935.6911201800001</v>
      </c>
      <c r="G140" s="36">
        <v>1946.5175822200001</v>
      </c>
      <c r="H140" s="36">
        <v>1859.9122807199999</v>
      </c>
      <c r="I140" s="36">
        <v>1854.4815836800001</v>
      </c>
      <c r="J140" s="36">
        <v>1713.17085475</v>
      </c>
      <c r="K140" s="36">
        <v>1740.9296752900002</v>
      </c>
      <c r="L140" s="36">
        <v>1726.90755659</v>
      </c>
      <c r="M140" s="36">
        <v>1794.8945157600001</v>
      </c>
      <c r="N140" s="36">
        <v>1837.95472494</v>
      </c>
      <c r="O140" s="36">
        <v>1885.3373246899998</v>
      </c>
      <c r="P140" s="36">
        <v>1901.7293439299999</v>
      </c>
      <c r="Q140" s="36">
        <v>1909.5968211400002</v>
      </c>
      <c r="R140" s="36">
        <v>1904.9508560500001</v>
      </c>
      <c r="S140" s="36">
        <v>1861.95718332</v>
      </c>
      <c r="T140" s="36">
        <v>1733.8812622500002</v>
      </c>
      <c r="U140" s="36">
        <v>1636.81365772</v>
      </c>
      <c r="V140" s="36">
        <v>1547.90597994</v>
      </c>
      <c r="W140" s="36">
        <v>1565.2796855600002</v>
      </c>
      <c r="X140" s="36">
        <v>1565.6928416200001</v>
      </c>
      <c r="Y140" s="36">
        <v>1591.3475815300001</v>
      </c>
    </row>
    <row r="141" spans="1:25" x14ac:dyDescent="0.2">
      <c r="A141" s="35">
        <v>26</v>
      </c>
      <c r="B141" s="36">
        <v>1677.1957528300002</v>
      </c>
      <c r="C141" s="36">
        <v>1764.21936254</v>
      </c>
      <c r="D141" s="36">
        <v>1895.4940008300002</v>
      </c>
      <c r="E141" s="36">
        <v>1926.84652884</v>
      </c>
      <c r="F141" s="36">
        <v>1922.9396105100002</v>
      </c>
      <c r="G141" s="36">
        <v>1923.6196862499999</v>
      </c>
      <c r="H141" s="36">
        <v>1829.3071643599999</v>
      </c>
      <c r="I141" s="36">
        <v>1810.1725173500001</v>
      </c>
      <c r="J141" s="36">
        <v>1706.6925476900001</v>
      </c>
      <c r="K141" s="36">
        <v>1735.22817977</v>
      </c>
      <c r="L141" s="36">
        <v>1730.2257102999999</v>
      </c>
      <c r="M141" s="36">
        <v>1788.8473526700002</v>
      </c>
      <c r="N141" s="36">
        <v>1828.3172214900001</v>
      </c>
      <c r="O141" s="36">
        <v>1858.5376915200002</v>
      </c>
      <c r="P141" s="36">
        <v>1868.4478873099999</v>
      </c>
      <c r="Q141" s="36">
        <v>1873.48086786</v>
      </c>
      <c r="R141" s="36">
        <v>1859.68593532</v>
      </c>
      <c r="S141" s="36">
        <v>1811.4571343099999</v>
      </c>
      <c r="T141" s="36">
        <v>1704.9376466400001</v>
      </c>
      <c r="U141" s="36">
        <v>1610.9869628500001</v>
      </c>
      <c r="V141" s="36">
        <v>1535.1927364200001</v>
      </c>
      <c r="W141" s="36">
        <v>1568.49757864</v>
      </c>
      <c r="X141" s="36">
        <v>1596.2061377900002</v>
      </c>
      <c r="Y141" s="36">
        <v>1619.1644009200002</v>
      </c>
    </row>
    <row r="142" spans="1:25" x14ac:dyDescent="0.2">
      <c r="A142" s="35">
        <v>27</v>
      </c>
      <c r="B142" s="36">
        <v>1655.4378001500002</v>
      </c>
      <c r="C142" s="36">
        <v>1755.9824112200001</v>
      </c>
      <c r="D142" s="36">
        <v>1823.4918299100002</v>
      </c>
      <c r="E142" s="36">
        <v>1818.0353220899999</v>
      </c>
      <c r="F142" s="36">
        <v>1815.2442743600002</v>
      </c>
      <c r="G142" s="36">
        <v>1802.9768063900001</v>
      </c>
      <c r="H142" s="36">
        <v>1724.5775321799999</v>
      </c>
      <c r="I142" s="36">
        <v>1652.9629021100002</v>
      </c>
      <c r="J142" s="36">
        <v>1572.9469092000002</v>
      </c>
      <c r="K142" s="36">
        <v>1577.12122503</v>
      </c>
      <c r="L142" s="36">
        <v>1586.3731322199999</v>
      </c>
      <c r="M142" s="36">
        <v>1638.76015254</v>
      </c>
      <c r="N142" s="36">
        <v>1683.60794979</v>
      </c>
      <c r="O142" s="36">
        <v>1693.9354907700001</v>
      </c>
      <c r="P142" s="36">
        <v>1678.97704819</v>
      </c>
      <c r="Q142" s="36">
        <v>1672.59473847</v>
      </c>
      <c r="R142" s="36">
        <v>1673.2786625599999</v>
      </c>
      <c r="S142" s="36">
        <v>1697.96776467</v>
      </c>
      <c r="T142" s="36">
        <v>1606.78407827</v>
      </c>
      <c r="U142" s="36">
        <v>1513.67643333</v>
      </c>
      <c r="V142" s="36">
        <v>1434.9180387600002</v>
      </c>
      <c r="W142" s="36">
        <v>1457.0548795299999</v>
      </c>
      <c r="X142" s="36">
        <v>1487.7044390900001</v>
      </c>
      <c r="Y142" s="36">
        <v>1529.6492022800001</v>
      </c>
    </row>
    <row r="143" spans="1:25" x14ac:dyDescent="0.2">
      <c r="A143" s="35">
        <v>28</v>
      </c>
      <c r="B143" s="36">
        <v>1604.2590833500001</v>
      </c>
      <c r="C143" s="36">
        <v>1707.1350476099999</v>
      </c>
      <c r="D143" s="36">
        <v>1829.73847301</v>
      </c>
      <c r="E143" s="36">
        <v>1878.4135449799999</v>
      </c>
      <c r="F143" s="36">
        <v>1867.6402796300001</v>
      </c>
      <c r="G143" s="36">
        <v>1866.6315164200003</v>
      </c>
      <c r="H143" s="36">
        <v>1804.9072868300002</v>
      </c>
      <c r="I143" s="36">
        <v>1706.4033373700001</v>
      </c>
      <c r="J143" s="36">
        <v>1594.75225421</v>
      </c>
      <c r="K143" s="36">
        <v>1603.37770875</v>
      </c>
      <c r="L143" s="36">
        <v>1608.24731434</v>
      </c>
      <c r="M143" s="36">
        <v>1642.3694012600001</v>
      </c>
      <c r="N143" s="36">
        <v>1677.2763574600001</v>
      </c>
      <c r="O143" s="36">
        <v>1703.78577707</v>
      </c>
      <c r="P143" s="36">
        <v>1734.8393290800002</v>
      </c>
      <c r="Q143" s="36">
        <v>1733.6657997300001</v>
      </c>
      <c r="R143" s="36">
        <v>1734.68658267</v>
      </c>
      <c r="S143" s="36">
        <v>1691.4390785600001</v>
      </c>
      <c r="T143" s="36">
        <v>1618.8377450600001</v>
      </c>
      <c r="U143" s="36">
        <v>1532.9555485600001</v>
      </c>
      <c r="V143" s="36">
        <v>1500.4543058100001</v>
      </c>
      <c r="W143" s="36">
        <v>1503.56817957</v>
      </c>
      <c r="X143" s="36">
        <v>1496.8377742800001</v>
      </c>
      <c r="Y143" s="36">
        <v>1516.0210140700001</v>
      </c>
    </row>
    <row r="144" spans="1:25" x14ac:dyDescent="0.2">
      <c r="A144" s="35">
        <v>29</v>
      </c>
      <c r="B144" s="36">
        <v>1586.2050321500001</v>
      </c>
      <c r="C144" s="36">
        <v>1696.03647993</v>
      </c>
      <c r="D144" s="36">
        <v>1806.91572038</v>
      </c>
      <c r="E144" s="36">
        <v>1855.8341950700001</v>
      </c>
      <c r="F144" s="36">
        <v>1853.31776986</v>
      </c>
      <c r="G144" s="36">
        <v>1842.9773366300001</v>
      </c>
      <c r="H144" s="36">
        <v>1799.2359415399999</v>
      </c>
      <c r="I144" s="36">
        <v>1706.6078413600001</v>
      </c>
      <c r="J144" s="36">
        <v>1581.2705877800001</v>
      </c>
      <c r="K144" s="36">
        <v>1575.0268507799999</v>
      </c>
      <c r="L144" s="36">
        <v>1581.62461882</v>
      </c>
      <c r="M144" s="36">
        <v>1649.2424457499999</v>
      </c>
      <c r="N144" s="36">
        <v>1685.1240745699999</v>
      </c>
      <c r="O144" s="36">
        <v>1690.03770908</v>
      </c>
      <c r="P144" s="36">
        <v>1689.5891573599999</v>
      </c>
      <c r="Q144" s="36">
        <v>1687.7510697</v>
      </c>
      <c r="R144" s="36">
        <v>1682.6009351300002</v>
      </c>
      <c r="S144" s="36">
        <v>1705.8442281800001</v>
      </c>
      <c r="T144" s="36">
        <v>1612.00612054</v>
      </c>
      <c r="U144" s="36">
        <v>1513.9219547</v>
      </c>
      <c r="V144" s="36">
        <v>1432.48744573</v>
      </c>
      <c r="W144" s="36">
        <v>1442.5448534300001</v>
      </c>
      <c r="X144" s="36">
        <v>1488.79904693</v>
      </c>
      <c r="Y144" s="36">
        <v>1490.7757754300001</v>
      </c>
    </row>
    <row r="145" spans="1:25" x14ac:dyDescent="0.2">
      <c r="A145" s="35">
        <v>30</v>
      </c>
      <c r="B145" s="36">
        <v>1597.4750283999999</v>
      </c>
      <c r="C145" s="36">
        <v>1678.4420284700002</v>
      </c>
      <c r="D145" s="36">
        <v>1817.0786510800001</v>
      </c>
      <c r="E145" s="36">
        <v>1835.1977755200001</v>
      </c>
      <c r="F145" s="36">
        <v>1832.1079177200002</v>
      </c>
      <c r="G145" s="36">
        <v>1808.6150439300002</v>
      </c>
      <c r="H145" s="36">
        <v>1722.8941906800001</v>
      </c>
      <c r="I145" s="36">
        <v>1655.5612865300002</v>
      </c>
      <c r="J145" s="36">
        <v>1568.79350013</v>
      </c>
      <c r="K145" s="36">
        <v>1576.3427534300001</v>
      </c>
      <c r="L145" s="36">
        <v>1639.4728202900001</v>
      </c>
      <c r="M145" s="36">
        <v>1669.9820267900002</v>
      </c>
      <c r="N145" s="36">
        <v>1761.8025005900001</v>
      </c>
      <c r="O145" s="36">
        <v>1763.5749046799999</v>
      </c>
      <c r="P145" s="36">
        <v>1756.3488672200001</v>
      </c>
      <c r="Q145" s="36">
        <v>1750.4457590499999</v>
      </c>
      <c r="R145" s="36">
        <v>1735.86096361</v>
      </c>
      <c r="S145" s="36">
        <v>1753.5069534400002</v>
      </c>
      <c r="T145" s="36">
        <v>1588.8082112</v>
      </c>
      <c r="U145" s="36">
        <v>1492.5795789800002</v>
      </c>
      <c r="V145" s="36">
        <v>1420.8344147600001</v>
      </c>
      <c r="W145" s="36">
        <v>1431.68135891</v>
      </c>
      <c r="X145" s="36">
        <v>1483.15525858</v>
      </c>
      <c r="Y145" s="36">
        <v>1507.5505558299999</v>
      </c>
    </row>
    <row r="146" spans="1:25" x14ac:dyDescent="0.2">
      <c r="A146" s="35">
        <v>31</v>
      </c>
      <c r="B146" s="36">
        <v>1608.0891120399999</v>
      </c>
      <c r="C146" s="36">
        <v>1705.4802919900001</v>
      </c>
      <c r="D146" s="36">
        <v>1826.6892020800001</v>
      </c>
      <c r="E146" s="36">
        <v>1873.5291094900001</v>
      </c>
      <c r="F146" s="36">
        <v>1864.3258650400001</v>
      </c>
      <c r="G146" s="36">
        <v>1831.44425725</v>
      </c>
      <c r="H146" s="36">
        <v>1727.8647671400001</v>
      </c>
      <c r="I146" s="36">
        <v>1644.36095733</v>
      </c>
      <c r="J146" s="36">
        <v>1541.87744991</v>
      </c>
      <c r="K146" s="36">
        <v>1568.4313538700001</v>
      </c>
      <c r="L146" s="36">
        <v>1573.3880633000001</v>
      </c>
      <c r="M146" s="36">
        <v>1647.07502886</v>
      </c>
      <c r="N146" s="36">
        <v>1688.60365271</v>
      </c>
      <c r="O146" s="36">
        <v>1764.0052174099999</v>
      </c>
      <c r="P146" s="36">
        <v>1790.07159686</v>
      </c>
      <c r="Q146" s="36">
        <v>1781.8250160600001</v>
      </c>
      <c r="R146" s="36">
        <v>1776.4126817700001</v>
      </c>
      <c r="S146" s="36">
        <v>1691.0220603700002</v>
      </c>
      <c r="T146" s="36">
        <v>1592.7263958800002</v>
      </c>
      <c r="U146" s="36">
        <v>1492.8781114300002</v>
      </c>
      <c r="V146" s="36">
        <v>1424.5685770500002</v>
      </c>
      <c r="W146" s="36">
        <v>1437.11449771</v>
      </c>
      <c r="X146" s="36">
        <v>1451.45985744</v>
      </c>
      <c r="Y146" s="36">
        <v>1453.8853741400001</v>
      </c>
    </row>
    <row r="147" spans="1:25" x14ac:dyDescent="0.2">
      <c r="A147" s="42"/>
      <c r="B147" s="43"/>
      <c r="C147" s="43"/>
      <c r="D147" s="43"/>
      <c r="E147" s="43"/>
      <c r="F147" s="43"/>
      <c r="G147" s="43"/>
      <c r="H147" s="43"/>
      <c r="I147" s="43"/>
      <c r="J147" s="43"/>
      <c r="K147" s="43"/>
      <c r="L147" s="43"/>
      <c r="M147" s="43"/>
      <c r="N147" s="43"/>
      <c r="O147" s="43"/>
      <c r="P147" s="43"/>
      <c r="Q147" s="43"/>
      <c r="R147" s="43"/>
      <c r="S147" s="43"/>
      <c r="T147" s="43"/>
      <c r="U147" s="43"/>
      <c r="V147" s="43"/>
      <c r="W147" s="43"/>
      <c r="X147" s="43"/>
      <c r="Y147" s="43"/>
    </row>
    <row r="148" spans="1:25" x14ac:dyDescent="0.2">
      <c r="A148" s="42"/>
      <c r="B148" s="43"/>
      <c r="C148" s="43"/>
      <c r="D148" s="43"/>
      <c r="E148" s="43"/>
      <c r="F148" s="43"/>
      <c r="G148" s="43"/>
      <c r="H148" s="43"/>
      <c r="I148" s="43"/>
      <c r="J148" s="43"/>
      <c r="K148" s="43"/>
      <c r="L148" s="43"/>
      <c r="M148" s="43"/>
      <c r="N148" s="43"/>
      <c r="O148" s="43"/>
      <c r="P148" s="43"/>
      <c r="Q148" s="43"/>
      <c r="R148" s="43"/>
      <c r="S148" s="43"/>
      <c r="T148" s="43"/>
      <c r="U148" s="43"/>
      <c r="V148" s="43"/>
      <c r="W148" s="43"/>
      <c r="X148" s="43"/>
      <c r="Y148" s="43"/>
    </row>
    <row r="149" spans="1:25" ht="15" x14ac:dyDescent="0.2">
      <c r="A149" s="111" t="s">
        <v>0</v>
      </c>
      <c r="B149" s="130" t="s">
        <v>129</v>
      </c>
      <c r="C149" s="130"/>
      <c r="D149" s="130"/>
      <c r="E149" s="130"/>
      <c r="F149" s="130"/>
      <c r="G149" s="130"/>
      <c r="H149" s="130"/>
      <c r="I149" s="130"/>
      <c r="J149" s="130"/>
      <c r="K149" s="130"/>
      <c r="L149" s="130"/>
      <c r="M149" s="130"/>
      <c r="N149" s="130"/>
      <c r="O149" s="130"/>
      <c r="P149" s="130"/>
      <c r="Q149" s="130"/>
      <c r="R149" s="130"/>
      <c r="S149" s="130"/>
      <c r="T149" s="130"/>
      <c r="U149" s="130"/>
      <c r="V149" s="130"/>
      <c r="W149" s="130"/>
      <c r="X149" s="130"/>
      <c r="Y149" s="130"/>
    </row>
    <row r="150" spans="1:25" x14ac:dyDescent="0.2">
      <c r="A150" s="111"/>
      <c r="B150" s="34" t="s">
        <v>74</v>
      </c>
      <c r="C150" s="34" t="s">
        <v>75</v>
      </c>
      <c r="D150" s="34" t="s">
        <v>76</v>
      </c>
      <c r="E150" s="34" t="s">
        <v>77</v>
      </c>
      <c r="F150" s="34" t="s">
        <v>78</v>
      </c>
      <c r="G150" s="34" t="s">
        <v>79</v>
      </c>
      <c r="H150" s="34" t="s">
        <v>80</v>
      </c>
      <c r="I150" s="34" t="s">
        <v>81</v>
      </c>
      <c r="J150" s="34" t="s">
        <v>82</v>
      </c>
      <c r="K150" s="34" t="s">
        <v>83</v>
      </c>
      <c r="L150" s="34" t="s">
        <v>84</v>
      </c>
      <c r="M150" s="34" t="s">
        <v>85</v>
      </c>
      <c r="N150" s="34" t="s">
        <v>86</v>
      </c>
      <c r="O150" s="34" t="s">
        <v>87</v>
      </c>
      <c r="P150" s="34" t="s">
        <v>88</v>
      </c>
      <c r="Q150" s="34" t="s">
        <v>89</v>
      </c>
      <c r="R150" s="34" t="s">
        <v>90</v>
      </c>
      <c r="S150" s="34" t="s">
        <v>91</v>
      </c>
      <c r="T150" s="34" t="s">
        <v>92</v>
      </c>
      <c r="U150" s="34" t="s">
        <v>93</v>
      </c>
      <c r="V150" s="34" t="s">
        <v>94</v>
      </c>
      <c r="W150" s="34" t="s">
        <v>95</v>
      </c>
      <c r="X150" s="34" t="s">
        <v>96</v>
      </c>
      <c r="Y150" s="34" t="s">
        <v>97</v>
      </c>
    </row>
    <row r="151" spans="1:25" x14ac:dyDescent="0.2">
      <c r="A151" s="35">
        <v>1</v>
      </c>
      <c r="B151" s="36">
        <v>1017.50094721</v>
      </c>
      <c r="C151" s="36">
        <v>1138.8486707899999</v>
      </c>
      <c r="D151" s="36">
        <v>1282.3902375499999</v>
      </c>
      <c r="E151" s="36">
        <v>1343.1788212399999</v>
      </c>
      <c r="F151" s="36">
        <v>1357.7751265099998</v>
      </c>
      <c r="G151" s="36">
        <v>1332.9065636199998</v>
      </c>
      <c r="H151" s="36">
        <v>1312.51887188</v>
      </c>
      <c r="I151" s="36">
        <v>1245.20313885</v>
      </c>
      <c r="J151" s="36">
        <v>1095.12811119</v>
      </c>
      <c r="K151" s="36">
        <v>1057.2115184100001</v>
      </c>
      <c r="L151" s="36">
        <v>1035.8664849900001</v>
      </c>
      <c r="M151" s="36">
        <v>1128.5574776199999</v>
      </c>
      <c r="N151" s="36">
        <v>1171.96164118</v>
      </c>
      <c r="O151" s="36">
        <v>1183.6780902999999</v>
      </c>
      <c r="P151" s="36">
        <v>1194.7361268099999</v>
      </c>
      <c r="Q151" s="36">
        <v>1209.66596895</v>
      </c>
      <c r="R151" s="36">
        <v>1229.0189743999999</v>
      </c>
      <c r="S151" s="36">
        <v>1188.5667576399999</v>
      </c>
      <c r="T151" s="36">
        <v>1089.1169058400001</v>
      </c>
      <c r="U151" s="36">
        <v>996.47121471000003</v>
      </c>
      <c r="V151" s="36">
        <v>905.31622005999998</v>
      </c>
      <c r="W151" s="36">
        <v>893.91248419999999</v>
      </c>
      <c r="X151" s="36">
        <v>918.84219145999998</v>
      </c>
      <c r="Y151" s="36">
        <v>953.12227946999997</v>
      </c>
    </row>
    <row r="152" spans="1:25" x14ac:dyDescent="0.2">
      <c r="A152" s="35">
        <v>2</v>
      </c>
      <c r="B152" s="36">
        <v>990.15973829000006</v>
      </c>
      <c r="C152" s="36">
        <v>1106.70303911</v>
      </c>
      <c r="D152" s="36">
        <v>1220.44003041</v>
      </c>
      <c r="E152" s="36">
        <v>1272.4112277899999</v>
      </c>
      <c r="F152" s="36">
        <v>1290.1784803099999</v>
      </c>
      <c r="G152" s="36">
        <v>1313.0908296699999</v>
      </c>
      <c r="H152" s="36">
        <v>1326.2425985399998</v>
      </c>
      <c r="I152" s="36">
        <v>1237.53433761</v>
      </c>
      <c r="J152" s="36">
        <v>1095.0165453699999</v>
      </c>
      <c r="K152" s="36">
        <v>1057.7555264600001</v>
      </c>
      <c r="L152" s="36">
        <v>1027.9439930399999</v>
      </c>
      <c r="M152" s="36">
        <v>1093.82169043</v>
      </c>
      <c r="N152" s="36">
        <v>1140.2980284799999</v>
      </c>
      <c r="O152" s="36">
        <v>1172.8514870899999</v>
      </c>
      <c r="P152" s="36">
        <v>1182.5553136199999</v>
      </c>
      <c r="Q152" s="36">
        <v>1202.5450983599999</v>
      </c>
      <c r="R152" s="36">
        <v>1208.5382198299999</v>
      </c>
      <c r="S152" s="36">
        <v>1152.1754506299999</v>
      </c>
      <c r="T152" s="36">
        <v>1050.21064308</v>
      </c>
      <c r="U152" s="36">
        <v>957.63854438999999</v>
      </c>
      <c r="V152" s="36">
        <v>892.51504423000006</v>
      </c>
      <c r="W152" s="36">
        <v>896.29933854000001</v>
      </c>
      <c r="X152" s="36">
        <v>895.39182077999999</v>
      </c>
      <c r="Y152" s="36">
        <v>940.14122282000005</v>
      </c>
    </row>
    <row r="153" spans="1:25" x14ac:dyDescent="0.2">
      <c r="A153" s="35">
        <v>3</v>
      </c>
      <c r="B153" s="36">
        <v>964.23220742000001</v>
      </c>
      <c r="C153" s="36">
        <v>1081.99557207</v>
      </c>
      <c r="D153" s="36">
        <v>1181.0756185199998</v>
      </c>
      <c r="E153" s="36">
        <v>1212.68181235</v>
      </c>
      <c r="F153" s="36">
        <v>1227.3385091599998</v>
      </c>
      <c r="G153" s="36">
        <v>1268.87665206</v>
      </c>
      <c r="H153" s="36">
        <v>1279.5659738299998</v>
      </c>
      <c r="I153" s="36">
        <v>1261.5175047599998</v>
      </c>
      <c r="J153" s="36">
        <v>1157.9183839899999</v>
      </c>
      <c r="K153" s="36">
        <v>1124.5819671699999</v>
      </c>
      <c r="L153" s="36">
        <v>1104.81210401</v>
      </c>
      <c r="M153" s="36">
        <v>1190.2537354899998</v>
      </c>
      <c r="N153" s="36">
        <v>1231.9051173599998</v>
      </c>
      <c r="O153" s="36">
        <v>1246.4505087999999</v>
      </c>
      <c r="P153" s="36">
        <v>1264.5130455199999</v>
      </c>
      <c r="Q153" s="36">
        <v>1268.19141902</v>
      </c>
      <c r="R153" s="36">
        <v>1277.7766276299999</v>
      </c>
      <c r="S153" s="36">
        <v>1243.63922366</v>
      </c>
      <c r="T153" s="36">
        <v>1134.2754178</v>
      </c>
      <c r="U153" s="36">
        <v>1034.2198416199999</v>
      </c>
      <c r="V153" s="36">
        <v>943.14601087000005</v>
      </c>
      <c r="W153" s="36">
        <v>936.73517695999999</v>
      </c>
      <c r="X153" s="36">
        <v>946.22318321</v>
      </c>
      <c r="Y153" s="36">
        <v>982.05330755</v>
      </c>
    </row>
    <row r="154" spans="1:25" x14ac:dyDescent="0.2">
      <c r="A154" s="35">
        <v>4</v>
      </c>
      <c r="B154" s="36">
        <v>1052.09007243</v>
      </c>
      <c r="C154" s="36">
        <v>1200.3960403499998</v>
      </c>
      <c r="D154" s="36">
        <v>1253.0408297499998</v>
      </c>
      <c r="E154" s="36">
        <v>1224.7456069</v>
      </c>
      <c r="F154" s="36">
        <v>1227.4997106899998</v>
      </c>
      <c r="G154" s="36">
        <v>1220.67396558</v>
      </c>
      <c r="H154" s="36">
        <v>1232.2343675</v>
      </c>
      <c r="I154" s="36">
        <v>1159.2545200999998</v>
      </c>
      <c r="J154" s="36">
        <v>1046.60405597</v>
      </c>
      <c r="K154" s="36">
        <v>1032.2419023500001</v>
      </c>
      <c r="L154" s="36">
        <v>1045.1166788300002</v>
      </c>
      <c r="M154" s="36">
        <v>1144.6662092099998</v>
      </c>
      <c r="N154" s="36">
        <v>1198.10971774</v>
      </c>
      <c r="O154" s="36">
        <v>1202.5682112299999</v>
      </c>
      <c r="P154" s="36">
        <v>1239.6166532599998</v>
      </c>
      <c r="Q154" s="36">
        <v>1243.0384495899998</v>
      </c>
      <c r="R154" s="36">
        <v>1237.6124482599998</v>
      </c>
      <c r="S154" s="36">
        <v>1181.1432438099998</v>
      </c>
      <c r="T154" s="36">
        <v>1055.8432037999999</v>
      </c>
      <c r="U154" s="36">
        <v>946.67126796000002</v>
      </c>
      <c r="V154" s="36">
        <v>880.70408889999999</v>
      </c>
      <c r="W154" s="36">
        <v>911.22691671999996</v>
      </c>
      <c r="X154" s="36">
        <v>868.82850982000002</v>
      </c>
      <c r="Y154" s="36">
        <v>863.6666649</v>
      </c>
    </row>
    <row r="155" spans="1:25" x14ac:dyDescent="0.2">
      <c r="A155" s="35">
        <v>5</v>
      </c>
      <c r="B155" s="36">
        <v>1022.40111387</v>
      </c>
      <c r="C155" s="36">
        <v>1103.6495006499999</v>
      </c>
      <c r="D155" s="36">
        <v>1235.5315330199999</v>
      </c>
      <c r="E155" s="36">
        <v>1287.3411916499999</v>
      </c>
      <c r="F155" s="36">
        <v>1312.41517991</v>
      </c>
      <c r="G155" s="36">
        <v>1313.0607565599998</v>
      </c>
      <c r="H155" s="36">
        <v>1300.01789831</v>
      </c>
      <c r="I155" s="36">
        <v>1232.3715214599999</v>
      </c>
      <c r="J155" s="36">
        <v>1128.6686847199999</v>
      </c>
      <c r="K155" s="36">
        <v>1126.46551385</v>
      </c>
      <c r="L155" s="36">
        <v>1122.6421710299999</v>
      </c>
      <c r="M155" s="36">
        <v>1218.1312912199999</v>
      </c>
      <c r="N155" s="36">
        <v>1293.17792887</v>
      </c>
      <c r="O155" s="36">
        <v>1289.9332938399998</v>
      </c>
      <c r="P155" s="36">
        <v>1330.9709248699999</v>
      </c>
      <c r="Q155" s="36">
        <v>1339.4346205999998</v>
      </c>
      <c r="R155" s="36">
        <v>1352.35521404</v>
      </c>
      <c r="S155" s="36">
        <v>1298.90232126</v>
      </c>
      <c r="T155" s="36">
        <v>1170.4565705399998</v>
      </c>
      <c r="U155" s="36">
        <v>1065.93476158</v>
      </c>
      <c r="V155" s="36">
        <v>962.82881165000003</v>
      </c>
      <c r="W155" s="36">
        <v>948.15152005000004</v>
      </c>
      <c r="X155" s="36">
        <v>962.35255517999997</v>
      </c>
      <c r="Y155" s="36">
        <v>987.11813159999997</v>
      </c>
    </row>
    <row r="156" spans="1:25" x14ac:dyDescent="0.2">
      <c r="A156" s="35">
        <v>6</v>
      </c>
      <c r="B156" s="36">
        <v>1056.96562402</v>
      </c>
      <c r="C156" s="36">
        <v>1183.4508011399998</v>
      </c>
      <c r="D156" s="36">
        <v>1319.93566504</v>
      </c>
      <c r="E156" s="36">
        <v>1366.10922231</v>
      </c>
      <c r="F156" s="36">
        <v>1371.76679601</v>
      </c>
      <c r="G156" s="36">
        <v>1355.87710935</v>
      </c>
      <c r="H156" s="36">
        <v>1312.1534911399999</v>
      </c>
      <c r="I156" s="36">
        <v>1261.6125178999998</v>
      </c>
      <c r="J156" s="36">
        <v>1116.4211300899999</v>
      </c>
      <c r="K156" s="36">
        <v>1123.8470411799999</v>
      </c>
      <c r="L156" s="36">
        <v>1116.7990954899999</v>
      </c>
      <c r="M156" s="36">
        <v>1240.8486288899999</v>
      </c>
      <c r="N156" s="36">
        <v>1306.7517637699998</v>
      </c>
      <c r="O156" s="36">
        <v>1310.2653965099998</v>
      </c>
      <c r="P156" s="36">
        <v>1318.33182945</v>
      </c>
      <c r="Q156" s="36">
        <v>1312.8499878699999</v>
      </c>
      <c r="R156" s="36">
        <v>1301.4614286599999</v>
      </c>
      <c r="S156" s="36">
        <v>1257.0243123199998</v>
      </c>
      <c r="T156" s="36">
        <v>1143.0922525999999</v>
      </c>
      <c r="U156" s="36">
        <v>1031.3383624600001</v>
      </c>
      <c r="V156" s="36">
        <v>937.03860321000002</v>
      </c>
      <c r="W156" s="36">
        <v>925.65897071000006</v>
      </c>
      <c r="X156" s="36">
        <v>952.98300715000005</v>
      </c>
      <c r="Y156" s="36">
        <v>960.39803170000005</v>
      </c>
    </row>
    <row r="157" spans="1:25" x14ac:dyDescent="0.2">
      <c r="A157" s="35">
        <v>7</v>
      </c>
      <c r="B157" s="36">
        <v>1060.49937725</v>
      </c>
      <c r="C157" s="36">
        <v>1139.1431496599998</v>
      </c>
      <c r="D157" s="36">
        <v>1327.6944994399998</v>
      </c>
      <c r="E157" s="36">
        <v>1369.5489665599998</v>
      </c>
      <c r="F157" s="36">
        <v>1371.9140168899999</v>
      </c>
      <c r="G157" s="36">
        <v>1374.0427101599998</v>
      </c>
      <c r="H157" s="36">
        <v>1352.44839426</v>
      </c>
      <c r="I157" s="36">
        <v>1260.00989654</v>
      </c>
      <c r="J157" s="36">
        <v>1132.6428059799998</v>
      </c>
      <c r="K157" s="36">
        <v>1122.39083736</v>
      </c>
      <c r="L157" s="36">
        <v>1116.4254360499999</v>
      </c>
      <c r="M157" s="36">
        <v>1212.45875011</v>
      </c>
      <c r="N157" s="36">
        <v>1251.6152675899998</v>
      </c>
      <c r="O157" s="36">
        <v>1273.52272236</v>
      </c>
      <c r="P157" s="36">
        <v>1292.97705744</v>
      </c>
      <c r="Q157" s="36">
        <v>1297.9798233099998</v>
      </c>
      <c r="R157" s="36">
        <v>1292.4726548399999</v>
      </c>
      <c r="S157" s="36">
        <v>1249.7776497999998</v>
      </c>
      <c r="T157" s="36">
        <v>1133.7891850999999</v>
      </c>
      <c r="U157" s="36">
        <v>1006.68169253</v>
      </c>
      <c r="V157" s="36">
        <v>914.27440887</v>
      </c>
      <c r="W157" s="36">
        <v>935.70702019999999</v>
      </c>
      <c r="X157" s="36">
        <v>946.88458095999999</v>
      </c>
      <c r="Y157" s="36">
        <v>964.31952136000007</v>
      </c>
    </row>
    <row r="158" spans="1:25" x14ac:dyDescent="0.2">
      <c r="A158" s="35">
        <v>8</v>
      </c>
      <c r="B158" s="36">
        <v>1037.7299715300001</v>
      </c>
      <c r="C158" s="36">
        <v>1159.77202855</v>
      </c>
      <c r="D158" s="36">
        <v>1307.2194612599999</v>
      </c>
      <c r="E158" s="36">
        <v>1378.6588638799999</v>
      </c>
      <c r="F158" s="36">
        <v>1389.28008811</v>
      </c>
      <c r="G158" s="36">
        <v>1389.6952688599999</v>
      </c>
      <c r="H158" s="36">
        <v>1371.68855637</v>
      </c>
      <c r="I158" s="36">
        <v>1296.7697417299999</v>
      </c>
      <c r="J158" s="36">
        <v>1133.16862722</v>
      </c>
      <c r="K158" s="36">
        <v>1101.5872138299999</v>
      </c>
      <c r="L158" s="36">
        <v>1095.1155204199999</v>
      </c>
      <c r="M158" s="36">
        <v>1184.28828888</v>
      </c>
      <c r="N158" s="36">
        <v>1235.71300959</v>
      </c>
      <c r="O158" s="36">
        <v>1266.51822462</v>
      </c>
      <c r="P158" s="36">
        <v>1287.8232847199999</v>
      </c>
      <c r="Q158" s="36">
        <v>1301.2856348999999</v>
      </c>
      <c r="R158" s="36">
        <v>1301.3258826399999</v>
      </c>
      <c r="S158" s="36">
        <v>1254.2636048099998</v>
      </c>
      <c r="T158" s="36">
        <v>1119.3164781799999</v>
      </c>
      <c r="U158" s="36">
        <v>980.95840285999998</v>
      </c>
      <c r="V158" s="36">
        <v>894.85547466000003</v>
      </c>
      <c r="W158" s="36">
        <v>908.29097562000004</v>
      </c>
      <c r="X158" s="36">
        <v>911.09528495000006</v>
      </c>
      <c r="Y158" s="36">
        <v>958.44085454000003</v>
      </c>
    </row>
    <row r="159" spans="1:25" x14ac:dyDescent="0.2">
      <c r="A159" s="35">
        <v>9</v>
      </c>
      <c r="B159" s="36">
        <v>1063.98182148</v>
      </c>
      <c r="C159" s="36">
        <v>1182.23043106</v>
      </c>
      <c r="D159" s="36">
        <v>1330.4585408299999</v>
      </c>
      <c r="E159" s="36">
        <v>1405.14571473</v>
      </c>
      <c r="F159" s="36">
        <v>1431.8674504099999</v>
      </c>
      <c r="G159" s="36">
        <v>1419.9823972899999</v>
      </c>
      <c r="H159" s="36">
        <v>1401.2522150599998</v>
      </c>
      <c r="I159" s="36">
        <v>1340.9171204299998</v>
      </c>
      <c r="J159" s="36">
        <v>1167.9322090599999</v>
      </c>
      <c r="K159" s="36">
        <v>1138.9383147499998</v>
      </c>
      <c r="L159" s="36">
        <v>1114.44974712</v>
      </c>
      <c r="M159" s="36">
        <v>1200.7793597799998</v>
      </c>
      <c r="N159" s="36">
        <v>1238.1424495199999</v>
      </c>
      <c r="O159" s="36">
        <v>1257.5750696799998</v>
      </c>
      <c r="P159" s="36">
        <v>1272.5143734399999</v>
      </c>
      <c r="Q159" s="36">
        <v>1285.12121899</v>
      </c>
      <c r="R159" s="36">
        <v>1292.3981646</v>
      </c>
      <c r="S159" s="36">
        <v>1250.3957575299999</v>
      </c>
      <c r="T159" s="36">
        <v>1133.4413925299998</v>
      </c>
      <c r="U159" s="36">
        <v>1012.66787442</v>
      </c>
      <c r="V159" s="36">
        <v>886.26512317000004</v>
      </c>
      <c r="W159" s="36">
        <v>875.13102351999999</v>
      </c>
      <c r="X159" s="36">
        <v>934.84866347000002</v>
      </c>
      <c r="Y159" s="36">
        <v>961.53921825999998</v>
      </c>
    </row>
    <row r="160" spans="1:25" x14ac:dyDescent="0.2">
      <c r="A160" s="35">
        <v>10</v>
      </c>
      <c r="B160" s="36">
        <v>1048.05271066</v>
      </c>
      <c r="C160" s="36">
        <v>1171.37760871</v>
      </c>
      <c r="D160" s="36">
        <v>1299.3789761999999</v>
      </c>
      <c r="E160" s="36">
        <v>1365.68240851</v>
      </c>
      <c r="F160" s="36">
        <v>1379.2837249099998</v>
      </c>
      <c r="G160" s="36">
        <v>1414.6724585899999</v>
      </c>
      <c r="H160" s="36">
        <v>1394.5625690499999</v>
      </c>
      <c r="I160" s="36">
        <v>1333.5078703299998</v>
      </c>
      <c r="J160" s="36">
        <v>1156.0215638499999</v>
      </c>
      <c r="K160" s="36">
        <v>1117.51049528</v>
      </c>
      <c r="L160" s="36">
        <v>1104.18600868</v>
      </c>
      <c r="M160" s="36">
        <v>1203.49568647</v>
      </c>
      <c r="N160" s="36">
        <v>1256.7484626799999</v>
      </c>
      <c r="O160" s="36">
        <v>1280.0159434699999</v>
      </c>
      <c r="P160" s="36">
        <v>1233.93453273</v>
      </c>
      <c r="Q160" s="36">
        <v>1292.0101965699998</v>
      </c>
      <c r="R160" s="36">
        <v>1307.00453533</v>
      </c>
      <c r="S160" s="36">
        <v>1270.5739479699998</v>
      </c>
      <c r="T160" s="36">
        <v>1144.5675958499999</v>
      </c>
      <c r="U160" s="36">
        <v>993.19190172000003</v>
      </c>
      <c r="V160" s="36">
        <v>930.52620289000004</v>
      </c>
      <c r="W160" s="36">
        <v>934.31994311000005</v>
      </c>
      <c r="X160" s="36">
        <v>924.01199170000007</v>
      </c>
      <c r="Y160" s="36">
        <v>997.70433129000003</v>
      </c>
    </row>
    <row r="161" spans="1:25" x14ac:dyDescent="0.2">
      <c r="A161" s="35">
        <v>11</v>
      </c>
      <c r="B161" s="36">
        <v>1085.5933934499999</v>
      </c>
      <c r="C161" s="36">
        <v>1169.6331304199998</v>
      </c>
      <c r="D161" s="36">
        <v>1330.1330244399999</v>
      </c>
      <c r="E161" s="36">
        <v>1412.71922303</v>
      </c>
      <c r="F161" s="36">
        <v>1410.26535468</v>
      </c>
      <c r="G161" s="36">
        <v>1410.6907431</v>
      </c>
      <c r="H161" s="36">
        <v>1365.4952054099999</v>
      </c>
      <c r="I161" s="36">
        <v>1278.0937365099999</v>
      </c>
      <c r="J161" s="36">
        <v>1114.12927676</v>
      </c>
      <c r="K161" s="36">
        <v>1106.3958250999999</v>
      </c>
      <c r="L161" s="36">
        <v>1097.16097184</v>
      </c>
      <c r="M161" s="36">
        <v>1188.6368631099999</v>
      </c>
      <c r="N161" s="36">
        <v>1232.63291097</v>
      </c>
      <c r="O161" s="36">
        <v>1243.0827978</v>
      </c>
      <c r="P161" s="36">
        <v>1255.0770488399999</v>
      </c>
      <c r="Q161" s="36">
        <v>1259.8900323099999</v>
      </c>
      <c r="R161" s="36">
        <v>1281.07992956</v>
      </c>
      <c r="S161" s="36">
        <v>1245.1816554699999</v>
      </c>
      <c r="T161" s="36">
        <v>1128.30610585</v>
      </c>
      <c r="U161" s="36">
        <v>1020.19268535</v>
      </c>
      <c r="V161" s="36">
        <v>936.70332040000005</v>
      </c>
      <c r="W161" s="36">
        <v>932.57567413000004</v>
      </c>
      <c r="X161" s="36">
        <v>945.00006996000002</v>
      </c>
      <c r="Y161" s="36">
        <v>968.92982555000003</v>
      </c>
    </row>
    <row r="162" spans="1:25" x14ac:dyDescent="0.2">
      <c r="A162" s="35">
        <v>12</v>
      </c>
      <c r="B162" s="36">
        <v>1066.1056684799998</v>
      </c>
      <c r="C162" s="36">
        <v>1151.0994635499999</v>
      </c>
      <c r="D162" s="36">
        <v>1251.8621432599998</v>
      </c>
      <c r="E162" s="36">
        <v>1305.9762053899999</v>
      </c>
      <c r="F162" s="36">
        <v>1309.4527394299998</v>
      </c>
      <c r="G162" s="36">
        <v>1306.9883228699998</v>
      </c>
      <c r="H162" s="36">
        <v>1315.84926993</v>
      </c>
      <c r="I162" s="36">
        <v>1239.61192912</v>
      </c>
      <c r="J162" s="36">
        <v>1112.12786097</v>
      </c>
      <c r="K162" s="36">
        <v>1112.1011057599999</v>
      </c>
      <c r="L162" s="36">
        <v>1083.4962963099999</v>
      </c>
      <c r="M162" s="36">
        <v>1184.8801519899998</v>
      </c>
      <c r="N162" s="36">
        <v>1241.5832032599999</v>
      </c>
      <c r="O162" s="36">
        <v>1244.56234365</v>
      </c>
      <c r="P162" s="36">
        <v>1242.43485227</v>
      </c>
      <c r="Q162" s="36">
        <v>1253.0439629499999</v>
      </c>
      <c r="R162" s="36">
        <v>1274.76702331</v>
      </c>
      <c r="S162" s="36">
        <v>1231.7739327899999</v>
      </c>
      <c r="T162" s="36">
        <v>1126.36196202</v>
      </c>
      <c r="U162" s="36">
        <v>1036.8268105</v>
      </c>
      <c r="V162" s="36">
        <v>952.36247650000007</v>
      </c>
      <c r="W162" s="36">
        <v>939.13621488000001</v>
      </c>
      <c r="X162" s="36">
        <v>953.62362077</v>
      </c>
      <c r="Y162" s="36">
        <v>958.77838277000001</v>
      </c>
    </row>
    <row r="163" spans="1:25" x14ac:dyDescent="0.2">
      <c r="A163" s="35">
        <v>13</v>
      </c>
      <c r="B163" s="36">
        <v>1066.4807351699999</v>
      </c>
      <c r="C163" s="36">
        <v>1176.0252432799998</v>
      </c>
      <c r="D163" s="36">
        <v>1302.95806754</v>
      </c>
      <c r="E163" s="36">
        <v>1352.9034585499999</v>
      </c>
      <c r="F163" s="36">
        <v>1360.7471413999999</v>
      </c>
      <c r="G163" s="36">
        <v>1367.20807154</v>
      </c>
      <c r="H163" s="36">
        <v>1359.9803995299999</v>
      </c>
      <c r="I163" s="36">
        <v>1257.6489434799998</v>
      </c>
      <c r="J163" s="36">
        <v>1118.9270254999999</v>
      </c>
      <c r="K163" s="36">
        <v>1108.9010554500001</v>
      </c>
      <c r="L163" s="36">
        <v>1088.4926740199999</v>
      </c>
      <c r="M163" s="36">
        <v>1191.3710688499998</v>
      </c>
      <c r="N163" s="36">
        <v>1237.3090907999999</v>
      </c>
      <c r="O163" s="36">
        <v>1219.8483818799998</v>
      </c>
      <c r="P163" s="36">
        <v>1225.8277340999998</v>
      </c>
      <c r="Q163" s="36">
        <v>1237.4918424299999</v>
      </c>
      <c r="R163" s="36">
        <v>1251.9537328599999</v>
      </c>
      <c r="S163" s="36">
        <v>1219.0445049399998</v>
      </c>
      <c r="T163" s="36">
        <v>1104.1759583399999</v>
      </c>
      <c r="U163" s="36">
        <v>1015.11850297</v>
      </c>
      <c r="V163" s="36">
        <v>942.75636607000001</v>
      </c>
      <c r="W163" s="36">
        <v>923.39660732000004</v>
      </c>
      <c r="X163" s="36">
        <v>937.87597914000003</v>
      </c>
      <c r="Y163" s="36">
        <v>944.34607907999998</v>
      </c>
    </row>
    <row r="164" spans="1:25" x14ac:dyDescent="0.2">
      <c r="A164" s="35">
        <v>14</v>
      </c>
      <c r="B164" s="36">
        <v>1064.1393471199999</v>
      </c>
      <c r="C164" s="36">
        <v>1175.6127351499999</v>
      </c>
      <c r="D164" s="36">
        <v>1315.1011673399998</v>
      </c>
      <c r="E164" s="36">
        <v>1353.8836502899999</v>
      </c>
      <c r="F164" s="36">
        <v>1357.0154956199999</v>
      </c>
      <c r="G164" s="36">
        <v>1359.2955565499999</v>
      </c>
      <c r="H164" s="36">
        <v>1350.3092795699999</v>
      </c>
      <c r="I164" s="36">
        <v>1267.6934525199999</v>
      </c>
      <c r="J164" s="36">
        <v>1113.3496916199999</v>
      </c>
      <c r="K164" s="36">
        <v>1068.7556951699999</v>
      </c>
      <c r="L164" s="36">
        <v>1049.9712398000001</v>
      </c>
      <c r="M164" s="36">
        <v>1140.2178617899999</v>
      </c>
      <c r="N164" s="36">
        <v>1173.4943721</v>
      </c>
      <c r="O164" s="36">
        <v>1187.2685085999999</v>
      </c>
      <c r="P164" s="36">
        <v>1207.9018142299999</v>
      </c>
      <c r="Q164" s="36">
        <v>1223.08957506</v>
      </c>
      <c r="R164" s="36">
        <v>1226.9621982899998</v>
      </c>
      <c r="S164" s="36">
        <v>1185.0146352199999</v>
      </c>
      <c r="T164" s="36">
        <v>1071.94454806</v>
      </c>
      <c r="U164" s="36">
        <v>976.75915461</v>
      </c>
      <c r="V164" s="36">
        <v>892.07932112000003</v>
      </c>
      <c r="W164" s="36">
        <v>881.80441152000003</v>
      </c>
      <c r="X164" s="36">
        <v>881.44152644999997</v>
      </c>
      <c r="Y164" s="36">
        <v>909.14895803000002</v>
      </c>
    </row>
    <row r="165" spans="1:25" x14ac:dyDescent="0.2">
      <c r="A165" s="35">
        <v>15</v>
      </c>
      <c r="B165" s="36">
        <v>987.13096834999999</v>
      </c>
      <c r="C165" s="36">
        <v>1091.54693651</v>
      </c>
      <c r="D165" s="36">
        <v>1212.8997062399999</v>
      </c>
      <c r="E165" s="36">
        <v>1219.2028902799998</v>
      </c>
      <c r="F165" s="36">
        <v>1219.4195420499998</v>
      </c>
      <c r="G165" s="36">
        <v>1227.3441427599998</v>
      </c>
      <c r="H165" s="36">
        <v>1214.1795514799999</v>
      </c>
      <c r="I165" s="36">
        <v>1210.1010978199999</v>
      </c>
      <c r="J165" s="36">
        <v>1055.72327924</v>
      </c>
      <c r="K165" s="36">
        <v>1026.9777151799999</v>
      </c>
      <c r="L165" s="36">
        <v>1009.25414491</v>
      </c>
      <c r="M165" s="36">
        <v>1112.74134336</v>
      </c>
      <c r="N165" s="36">
        <v>1165.7838732099999</v>
      </c>
      <c r="O165" s="36">
        <v>1203.5388584699999</v>
      </c>
      <c r="P165" s="36">
        <v>1224.4843755999998</v>
      </c>
      <c r="Q165" s="36">
        <v>1231.0394937799999</v>
      </c>
      <c r="R165" s="36">
        <v>1213.3347473499998</v>
      </c>
      <c r="S165" s="36">
        <v>1154.5365441199999</v>
      </c>
      <c r="T165" s="36">
        <v>1080.31221405</v>
      </c>
      <c r="U165" s="36">
        <v>962.65657434000002</v>
      </c>
      <c r="V165" s="36">
        <v>887.26529162999998</v>
      </c>
      <c r="W165" s="36">
        <v>888.06546771000001</v>
      </c>
      <c r="X165" s="36">
        <v>934.03314706000003</v>
      </c>
      <c r="Y165" s="36">
        <v>969.36682136000002</v>
      </c>
    </row>
    <row r="166" spans="1:25" x14ac:dyDescent="0.2">
      <c r="A166" s="35">
        <v>16</v>
      </c>
      <c r="B166" s="36">
        <v>1035.81012822</v>
      </c>
      <c r="C166" s="36">
        <v>1152.3091654</v>
      </c>
      <c r="D166" s="36">
        <v>1284.51871489</v>
      </c>
      <c r="E166" s="36">
        <v>1335.3748441399998</v>
      </c>
      <c r="F166" s="36">
        <v>1330.1102588499998</v>
      </c>
      <c r="G166" s="36">
        <v>1338.08588947</v>
      </c>
      <c r="H166" s="36">
        <v>1308.3534836899998</v>
      </c>
      <c r="I166" s="36">
        <v>1235.7940924999998</v>
      </c>
      <c r="J166" s="36">
        <v>1085.3226031499998</v>
      </c>
      <c r="K166" s="36">
        <v>1035.36085781</v>
      </c>
      <c r="L166" s="36">
        <v>1079.61738812</v>
      </c>
      <c r="M166" s="36">
        <v>1197.12128809</v>
      </c>
      <c r="N166" s="36">
        <v>1255.54143946</v>
      </c>
      <c r="O166" s="36">
        <v>1276.7596594699999</v>
      </c>
      <c r="P166" s="36">
        <v>1306.7898880199998</v>
      </c>
      <c r="Q166" s="36">
        <v>1304.5559954299999</v>
      </c>
      <c r="R166" s="36">
        <v>1288.5406409999998</v>
      </c>
      <c r="S166" s="36">
        <v>1242.2397354499999</v>
      </c>
      <c r="T166" s="36">
        <v>1096.9574082199999</v>
      </c>
      <c r="U166" s="36">
        <v>954.61983086999999</v>
      </c>
      <c r="V166" s="36">
        <v>880.41175702999999</v>
      </c>
      <c r="W166" s="36">
        <v>899.27613337000003</v>
      </c>
      <c r="X166" s="36">
        <v>893.46914563000007</v>
      </c>
      <c r="Y166" s="36">
        <v>944.11240326000006</v>
      </c>
    </row>
    <row r="167" spans="1:25" x14ac:dyDescent="0.2">
      <c r="A167" s="35">
        <v>17</v>
      </c>
      <c r="B167" s="36">
        <v>1021.05995568</v>
      </c>
      <c r="C167" s="36">
        <v>1154.4003772499998</v>
      </c>
      <c r="D167" s="36">
        <v>1282.23561438</v>
      </c>
      <c r="E167" s="36">
        <v>1322.5507883999999</v>
      </c>
      <c r="F167" s="36">
        <v>1321.6432960299999</v>
      </c>
      <c r="G167" s="36">
        <v>1319.9642796999999</v>
      </c>
      <c r="H167" s="36">
        <v>1277.3824311799999</v>
      </c>
      <c r="I167" s="36">
        <v>1227.71098607</v>
      </c>
      <c r="J167" s="36">
        <v>1077.23770704</v>
      </c>
      <c r="K167" s="36">
        <v>1064.8422258999999</v>
      </c>
      <c r="L167" s="36">
        <v>1038.5566982400001</v>
      </c>
      <c r="M167" s="36">
        <v>1146.0537343399999</v>
      </c>
      <c r="N167" s="36">
        <v>1191.5005463</v>
      </c>
      <c r="O167" s="36">
        <v>1191.32372401</v>
      </c>
      <c r="P167" s="36">
        <v>1194.3406922299998</v>
      </c>
      <c r="Q167" s="36">
        <v>1203.0116857199998</v>
      </c>
      <c r="R167" s="36">
        <v>1212.1514915799999</v>
      </c>
      <c r="S167" s="36">
        <v>1178.45317338</v>
      </c>
      <c r="T167" s="36">
        <v>1052.7155086500002</v>
      </c>
      <c r="U167" s="36">
        <v>952.12525950999998</v>
      </c>
      <c r="V167" s="36">
        <v>862.67250810000007</v>
      </c>
      <c r="W167" s="36">
        <v>857.77210824999997</v>
      </c>
      <c r="X167" s="36">
        <v>876.96335332000001</v>
      </c>
      <c r="Y167" s="36">
        <v>910.36875528000007</v>
      </c>
    </row>
    <row r="168" spans="1:25" x14ac:dyDescent="0.2">
      <c r="A168" s="35">
        <v>18</v>
      </c>
      <c r="B168" s="36">
        <v>1076.9827822899999</v>
      </c>
      <c r="C168" s="36">
        <v>1219.39783042</v>
      </c>
      <c r="D168" s="36">
        <v>1283.6246912099998</v>
      </c>
      <c r="E168" s="36">
        <v>1285.4136562199999</v>
      </c>
      <c r="F168" s="36">
        <v>1281.3723699999998</v>
      </c>
      <c r="G168" s="36">
        <v>1294.02734543</v>
      </c>
      <c r="H168" s="36">
        <v>1282.5407047399999</v>
      </c>
      <c r="I168" s="36">
        <v>1188.6969997899998</v>
      </c>
      <c r="J168" s="36">
        <v>1036.89448915</v>
      </c>
      <c r="K168" s="36">
        <v>1038.8063117400002</v>
      </c>
      <c r="L168" s="36">
        <v>1052.1720474400001</v>
      </c>
      <c r="M168" s="36">
        <v>1165.6018735199998</v>
      </c>
      <c r="N168" s="36">
        <v>1198.24133433</v>
      </c>
      <c r="O168" s="36">
        <v>1195.5458738899999</v>
      </c>
      <c r="P168" s="36">
        <v>1213.6444550899998</v>
      </c>
      <c r="Q168" s="36">
        <v>1227.8290879199999</v>
      </c>
      <c r="R168" s="36">
        <v>1222.7386022199998</v>
      </c>
      <c r="S168" s="36">
        <v>1175.7939147799998</v>
      </c>
      <c r="T168" s="36">
        <v>1044.46384412</v>
      </c>
      <c r="U168" s="36">
        <v>936.80436910000003</v>
      </c>
      <c r="V168" s="36">
        <v>857.89483494000001</v>
      </c>
      <c r="W168" s="36">
        <v>882.18699199000002</v>
      </c>
      <c r="X168" s="36">
        <v>917.20043278000003</v>
      </c>
      <c r="Y168" s="36">
        <v>952.07262573000003</v>
      </c>
    </row>
    <row r="169" spans="1:25" x14ac:dyDescent="0.2">
      <c r="A169" s="35">
        <v>19</v>
      </c>
      <c r="B169" s="36">
        <v>1060.9965276200001</v>
      </c>
      <c r="C169" s="36">
        <v>1187.6587589399999</v>
      </c>
      <c r="D169" s="36">
        <v>1302.7560668399999</v>
      </c>
      <c r="E169" s="36">
        <v>1360.0199441899999</v>
      </c>
      <c r="F169" s="36">
        <v>1330.3568551599999</v>
      </c>
      <c r="G169" s="36">
        <v>1293.8964072399999</v>
      </c>
      <c r="H169" s="36">
        <v>1257.49439848</v>
      </c>
      <c r="I169" s="36">
        <v>1197.5036457299998</v>
      </c>
      <c r="J169" s="36">
        <v>1057.3476467599999</v>
      </c>
      <c r="K169" s="36">
        <v>1073.3748079299999</v>
      </c>
      <c r="L169" s="36">
        <v>1065.99539579</v>
      </c>
      <c r="M169" s="36">
        <v>1162.5416350599999</v>
      </c>
      <c r="N169" s="36">
        <v>1209.7750831999999</v>
      </c>
      <c r="O169" s="36">
        <v>1226.57484716</v>
      </c>
      <c r="P169" s="36">
        <v>1230.7363988299999</v>
      </c>
      <c r="Q169" s="36">
        <v>1246.3328247899999</v>
      </c>
      <c r="R169" s="36">
        <v>1233.5739016799998</v>
      </c>
      <c r="S169" s="36">
        <v>1209.3535796399999</v>
      </c>
      <c r="T169" s="36">
        <v>1069.5304281599999</v>
      </c>
      <c r="U169" s="36">
        <v>965.29221702999996</v>
      </c>
      <c r="V169" s="36">
        <v>869.77355525999997</v>
      </c>
      <c r="W169" s="36">
        <v>875.69081947000006</v>
      </c>
      <c r="X169" s="36">
        <v>886.25772057000006</v>
      </c>
      <c r="Y169" s="36">
        <v>908.40701566000007</v>
      </c>
    </row>
    <row r="170" spans="1:25" x14ac:dyDescent="0.2">
      <c r="A170" s="35">
        <v>20</v>
      </c>
      <c r="B170" s="36">
        <v>1054.87406461</v>
      </c>
      <c r="C170" s="36">
        <v>1126.21534367</v>
      </c>
      <c r="D170" s="36">
        <v>1264.2947659699998</v>
      </c>
      <c r="E170" s="36">
        <v>1330.1628718099998</v>
      </c>
      <c r="F170" s="36">
        <v>1324.6058331699999</v>
      </c>
      <c r="G170" s="36">
        <v>1306.4266393299999</v>
      </c>
      <c r="H170" s="36">
        <v>1245.0013904899999</v>
      </c>
      <c r="I170" s="36">
        <v>1170.0400276299999</v>
      </c>
      <c r="J170" s="36">
        <v>1024.53631453</v>
      </c>
      <c r="K170" s="36">
        <v>1023.91982066</v>
      </c>
      <c r="L170" s="36">
        <v>1021.54416367</v>
      </c>
      <c r="M170" s="36">
        <v>1121.9096342</v>
      </c>
      <c r="N170" s="36">
        <v>1146.25687692</v>
      </c>
      <c r="O170" s="36">
        <v>1143.7229722899999</v>
      </c>
      <c r="P170" s="36">
        <v>1141.4974208499998</v>
      </c>
      <c r="Q170" s="36">
        <v>1140.6309645899998</v>
      </c>
      <c r="R170" s="36">
        <v>1140.6729548599999</v>
      </c>
      <c r="S170" s="36">
        <v>1125.2914620500001</v>
      </c>
      <c r="T170" s="36">
        <v>1024.6502878800002</v>
      </c>
      <c r="U170" s="36">
        <v>914.39634323000007</v>
      </c>
      <c r="V170" s="36">
        <v>854.21977577000007</v>
      </c>
      <c r="W170" s="36">
        <v>864.32059229000004</v>
      </c>
      <c r="X170" s="36">
        <v>895.33752744000003</v>
      </c>
      <c r="Y170" s="36">
        <v>900.61373471000002</v>
      </c>
    </row>
    <row r="171" spans="1:25" x14ac:dyDescent="0.2">
      <c r="A171" s="35">
        <v>21</v>
      </c>
      <c r="B171" s="36">
        <v>927.50412194</v>
      </c>
      <c r="C171" s="36">
        <v>1048.2525291900001</v>
      </c>
      <c r="D171" s="36">
        <v>1213.3604768799999</v>
      </c>
      <c r="E171" s="36">
        <v>1293.91429492</v>
      </c>
      <c r="F171" s="36">
        <v>1321.8937207699998</v>
      </c>
      <c r="G171" s="36">
        <v>1358.5132617299998</v>
      </c>
      <c r="H171" s="36">
        <v>1349.0536744999999</v>
      </c>
      <c r="I171" s="36">
        <v>1310.5259343299999</v>
      </c>
      <c r="J171" s="36">
        <v>1127.51171318</v>
      </c>
      <c r="K171" s="36">
        <v>1085.4390585900001</v>
      </c>
      <c r="L171" s="36">
        <v>1057.2200906399999</v>
      </c>
      <c r="M171" s="36">
        <v>1144.65378629</v>
      </c>
      <c r="N171" s="36">
        <v>1185.41466154</v>
      </c>
      <c r="O171" s="36">
        <v>1151.3627699899998</v>
      </c>
      <c r="P171" s="36">
        <v>1190.44233115</v>
      </c>
      <c r="Q171" s="36">
        <v>1174.0265482899999</v>
      </c>
      <c r="R171" s="36">
        <v>1170.7758649299999</v>
      </c>
      <c r="S171" s="36">
        <v>1145.9230567099999</v>
      </c>
      <c r="T171" s="36">
        <v>1036.65915584</v>
      </c>
      <c r="U171" s="36">
        <v>934.79814679000003</v>
      </c>
      <c r="V171" s="36">
        <v>854.26001235000001</v>
      </c>
      <c r="W171" s="36">
        <v>808.48538215999997</v>
      </c>
      <c r="X171" s="36">
        <v>825.56943561000003</v>
      </c>
      <c r="Y171" s="36">
        <v>852.39396375000001</v>
      </c>
    </row>
    <row r="172" spans="1:25" x14ac:dyDescent="0.2">
      <c r="A172" s="35">
        <v>22</v>
      </c>
      <c r="B172" s="36">
        <v>1045.43831808</v>
      </c>
      <c r="C172" s="36">
        <v>1133.0579796099998</v>
      </c>
      <c r="D172" s="36">
        <v>1248.4812146299998</v>
      </c>
      <c r="E172" s="36">
        <v>1255.7097202599998</v>
      </c>
      <c r="F172" s="36">
        <v>1255.5849372299999</v>
      </c>
      <c r="G172" s="36">
        <v>1258.5113367599999</v>
      </c>
      <c r="H172" s="36">
        <v>1228.4336240099999</v>
      </c>
      <c r="I172" s="36">
        <v>1158.1031849899998</v>
      </c>
      <c r="J172" s="36">
        <v>1088.4024785300001</v>
      </c>
      <c r="K172" s="36">
        <v>1040.0858693</v>
      </c>
      <c r="L172" s="36">
        <v>1021.44947874</v>
      </c>
      <c r="M172" s="36">
        <v>1121.20339203</v>
      </c>
      <c r="N172" s="36">
        <v>1166.9886091799999</v>
      </c>
      <c r="O172" s="36">
        <v>1171.08166553</v>
      </c>
      <c r="P172" s="36">
        <v>1198.2175642699999</v>
      </c>
      <c r="Q172" s="36">
        <v>1208.7003415499998</v>
      </c>
      <c r="R172" s="36">
        <v>1203.5619041399998</v>
      </c>
      <c r="S172" s="36">
        <v>1178.2395104299999</v>
      </c>
      <c r="T172" s="36">
        <v>1055.0715622299999</v>
      </c>
      <c r="U172" s="36">
        <v>947.80434387000003</v>
      </c>
      <c r="V172" s="36">
        <v>849.13263703999996</v>
      </c>
      <c r="W172" s="36">
        <v>860.56574848000002</v>
      </c>
      <c r="X172" s="36">
        <v>895.64981573</v>
      </c>
      <c r="Y172" s="36">
        <v>952.06092908000005</v>
      </c>
    </row>
    <row r="173" spans="1:25" x14ac:dyDescent="0.2">
      <c r="A173" s="35">
        <v>23</v>
      </c>
      <c r="B173" s="36">
        <v>1057.0334147900001</v>
      </c>
      <c r="C173" s="36">
        <v>1149.55373356</v>
      </c>
      <c r="D173" s="36">
        <v>1253.1563536399999</v>
      </c>
      <c r="E173" s="36">
        <v>1249.1896104599998</v>
      </c>
      <c r="F173" s="36">
        <v>1242.3971864799998</v>
      </c>
      <c r="G173" s="36">
        <v>1285.9989506299999</v>
      </c>
      <c r="H173" s="36">
        <v>1229.4694936999999</v>
      </c>
      <c r="I173" s="36">
        <v>1193.3285151999999</v>
      </c>
      <c r="J173" s="36">
        <v>1051.41806481</v>
      </c>
      <c r="K173" s="36">
        <v>1004.62393438</v>
      </c>
      <c r="L173" s="36">
        <v>1023.7241354600001</v>
      </c>
      <c r="M173" s="36">
        <v>1150.2518440599999</v>
      </c>
      <c r="N173" s="36">
        <v>1199.1839975999999</v>
      </c>
      <c r="O173" s="36">
        <v>1202.3380579699999</v>
      </c>
      <c r="P173" s="36">
        <v>1202.48666594</v>
      </c>
      <c r="Q173" s="36">
        <v>1202.7015179699999</v>
      </c>
      <c r="R173" s="36">
        <v>1202.6960935099999</v>
      </c>
      <c r="S173" s="36">
        <v>1173.5392473999998</v>
      </c>
      <c r="T173" s="36">
        <v>1077.25985655</v>
      </c>
      <c r="U173" s="36">
        <v>936.53702071999999</v>
      </c>
      <c r="V173" s="36">
        <v>852.56179869000005</v>
      </c>
      <c r="W173" s="36">
        <v>854.54992749000007</v>
      </c>
      <c r="X173" s="36">
        <v>858.57115656999997</v>
      </c>
      <c r="Y173" s="36">
        <v>890.67562456999997</v>
      </c>
    </row>
    <row r="174" spans="1:25" x14ac:dyDescent="0.2">
      <c r="A174" s="35">
        <v>24</v>
      </c>
      <c r="B174" s="36">
        <v>970.30510336999998</v>
      </c>
      <c r="C174" s="36">
        <v>1103.3775849399999</v>
      </c>
      <c r="D174" s="36">
        <v>1251.09974038</v>
      </c>
      <c r="E174" s="36">
        <v>1265.55323591</v>
      </c>
      <c r="F174" s="36">
        <v>1265.6067492299999</v>
      </c>
      <c r="G174" s="36">
        <v>1274.6822389499998</v>
      </c>
      <c r="H174" s="36">
        <v>1219.59438725</v>
      </c>
      <c r="I174" s="36">
        <v>1177.7274500599999</v>
      </c>
      <c r="J174" s="36">
        <v>1029.4521721900001</v>
      </c>
      <c r="K174" s="36">
        <v>1020.8465630000001</v>
      </c>
      <c r="L174" s="36">
        <v>1040.23473698</v>
      </c>
      <c r="M174" s="36">
        <v>1109.65699797</v>
      </c>
      <c r="N174" s="36">
        <v>1146.7436359999999</v>
      </c>
      <c r="O174" s="36">
        <v>1192.6701041399999</v>
      </c>
      <c r="P174" s="36">
        <v>1200.5555141</v>
      </c>
      <c r="Q174" s="36">
        <v>1211.5561262399999</v>
      </c>
      <c r="R174" s="36">
        <v>1213.6644767399998</v>
      </c>
      <c r="S174" s="36">
        <v>1168.1031977499999</v>
      </c>
      <c r="T174" s="36">
        <v>1047.4252525699999</v>
      </c>
      <c r="U174" s="36">
        <v>928.69069863000004</v>
      </c>
      <c r="V174" s="36">
        <v>834.77518873999998</v>
      </c>
      <c r="W174" s="36">
        <v>854.81235889000004</v>
      </c>
      <c r="X174" s="36">
        <v>885.38264759000003</v>
      </c>
      <c r="Y174" s="36">
        <v>893.84363528000006</v>
      </c>
    </row>
    <row r="175" spans="1:25" x14ac:dyDescent="0.2">
      <c r="A175" s="35">
        <v>25</v>
      </c>
      <c r="B175" s="36">
        <v>951.04811928000004</v>
      </c>
      <c r="C175" s="36">
        <v>1057.9045224699998</v>
      </c>
      <c r="D175" s="36">
        <v>1191.6306455599999</v>
      </c>
      <c r="E175" s="36">
        <v>1204.8853310299999</v>
      </c>
      <c r="F175" s="36">
        <v>1209.5836941799998</v>
      </c>
      <c r="G175" s="36">
        <v>1220.4101562199999</v>
      </c>
      <c r="H175" s="36">
        <v>1133.8048547199999</v>
      </c>
      <c r="I175" s="36">
        <v>1128.3741576800001</v>
      </c>
      <c r="J175" s="36">
        <v>987.06342875000007</v>
      </c>
      <c r="K175" s="36">
        <v>1014.8222492900001</v>
      </c>
      <c r="L175" s="36">
        <v>1000.80013059</v>
      </c>
      <c r="M175" s="36">
        <v>1068.7870897600001</v>
      </c>
      <c r="N175" s="36">
        <v>1111.84729894</v>
      </c>
      <c r="O175" s="36">
        <v>1159.2298986899998</v>
      </c>
      <c r="P175" s="36">
        <v>1175.6219179299999</v>
      </c>
      <c r="Q175" s="36">
        <v>1183.4893951399999</v>
      </c>
      <c r="R175" s="36">
        <v>1178.8434300499998</v>
      </c>
      <c r="S175" s="36">
        <v>1135.84975732</v>
      </c>
      <c r="T175" s="36">
        <v>1007.77383625</v>
      </c>
      <c r="U175" s="36">
        <v>910.70623172000001</v>
      </c>
      <c r="V175" s="36">
        <v>821.79855394000003</v>
      </c>
      <c r="W175" s="36">
        <v>839.17225956000004</v>
      </c>
      <c r="X175" s="36">
        <v>839.58541562000005</v>
      </c>
      <c r="Y175" s="36">
        <v>865.24015553000004</v>
      </c>
    </row>
    <row r="176" spans="1:25" x14ac:dyDescent="0.2">
      <c r="A176" s="35">
        <v>26</v>
      </c>
      <c r="B176" s="36">
        <v>951.08832683000003</v>
      </c>
      <c r="C176" s="36">
        <v>1038.11193654</v>
      </c>
      <c r="D176" s="36">
        <v>1169.38657483</v>
      </c>
      <c r="E176" s="36">
        <v>1200.73910284</v>
      </c>
      <c r="F176" s="36">
        <v>1196.8321845099999</v>
      </c>
      <c r="G176" s="36">
        <v>1197.5122602499998</v>
      </c>
      <c r="H176" s="36">
        <v>1103.1997383599999</v>
      </c>
      <c r="I176" s="36">
        <v>1084.0650913499999</v>
      </c>
      <c r="J176" s="36">
        <v>980.58512169000005</v>
      </c>
      <c r="K176" s="36">
        <v>1009.12075377</v>
      </c>
      <c r="L176" s="36">
        <v>1004.1182843</v>
      </c>
      <c r="M176" s="36">
        <v>1062.7399266699999</v>
      </c>
      <c r="N176" s="36">
        <v>1102.20979549</v>
      </c>
      <c r="O176" s="36">
        <v>1132.4302655199999</v>
      </c>
      <c r="P176" s="36">
        <v>1142.3404613099999</v>
      </c>
      <c r="Q176" s="36">
        <v>1147.37344186</v>
      </c>
      <c r="R176" s="36">
        <v>1133.57850932</v>
      </c>
      <c r="S176" s="36">
        <v>1085.3497083099999</v>
      </c>
      <c r="T176" s="36">
        <v>978.83022063999999</v>
      </c>
      <c r="U176" s="36">
        <v>884.87953685000002</v>
      </c>
      <c r="V176" s="36">
        <v>809.08531042000004</v>
      </c>
      <c r="W176" s="36">
        <v>842.39015264</v>
      </c>
      <c r="X176" s="36">
        <v>870.09871179000004</v>
      </c>
      <c r="Y176" s="36">
        <v>893.05697492000002</v>
      </c>
    </row>
    <row r="177" spans="1:25" x14ac:dyDescent="0.2">
      <c r="A177" s="35">
        <v>27</v>
      </c>
      <c r="B177" s="36">
        <v>929.33037415000001</v>
      </c>
      <c r="C177" s="36">
        <v>1029.8749852199999</v>
      </c>
      <c r="D177" s="36">
        <v>1097.3844039099999</v>
      </c>
      <c r="E177" s="36">
        <v>1091.9278960899999</v>
      </c>
      <c r="F177" s="36">
        <v>1089.1368483599999</v>
      </c>
      <c r="G177" s="36">
        <v>1076.8693803900001</v>
      </c>
      <c r="H177" s="36">
        <v>998.47010618000002</v>
      </c>
      <c r="I177" s="36">
        <v>926.85547611000004</v>
      </c>
      <c r="J177" s="36">
        <v>846.83948320000002</v>
      </c>
      <c r="K177" s="36">
        <v>851.01379902999997</v>
      </c>
      <c r="L177" s="36">
        <v>860.26570621999997</v>
      </c>
      <c r="M177" s="36">
        <v>912.65272654</v>
      </c>
      <c r="N177" s="36">
        <v>957.50052378999999</v>
      </c>
      <c r="O177" s="36">
        <v>967.82806476999997</v>
      </c>
      <c r="P177" s="36">
        <v>952.86962218999997</v>
      </c>
      <c r="Q177" s="36">
        <v>946.48731247000001</v>
      </c>
      <c r="R177" s="36">
        <v>947.17123656000001</v>
      </c>
      <c r="S177" s="36">
        <v>971.86033867000003</v>
      </c>
      <c r="T177" s="36">
        <v>880.67665226999998</v>
      </c>
      <c r="U177" s="36">
        <v>787.56900732999998</v>
      </c>
      <c r="V177" s="36">
        <v>708.81061276000003</v>
      </c>
      <c r="W177" s="36">
        <v>730.94745352999996</v>
      </c>
      <c r="X177" s="36">
        <v>761.59701309000002</v>
      </c>
      <c r="Y177" s="36">
        <v>803.54177628000002</v>
      </c>
    </row>
    <row r="178" spans="1:25" x14ac:dyDescent="0.2">
      <c r="A178" s="35">
        <v>28</v>
      </c>
      <c r="B178" s="36">
        <v>878.15165735000005</v>
      </c>
      <c r="C178" s="36">
        <v>981.02762160999998</v>
      </c>
      <c r="D178" s="36">
        <v>1103.63104701</v>
      </c>
      <c r="E178" s="36">
        <v>1152.3061189799998</v>
      </c>
      <c r="F178" s="36">
        <v>1141.5328536299999</v>
      </c>
      <c r="G178" s="36">
        <v>1140.52409042</v>
      </c>
      <c r="H178" s="36">
        <v>1078.7998608299999</v>
      </c>
      <c r="I178" s="36">
        <v>980.29591137</v>
      </c>
      <c r="J178" s="36">
        <v>868.64482821000001</v>
      </c>
      <c r="K178" s="36">
        <v>877.27028274999998</v>
      </c>
      <c r="L178" s="36">
        <v>882.13988833999997</v>
      </c>
      <c r="M178" s="36">
        <v>916.26197525999999</v>
      </c>
      <c r="N178" s="36">
        <v>951.16893146000007</v>
      </c>
      <c r="O178" s="36">
        <v>977.67835106999996</v>
      </c>
      <c r="P178" s="36">
        <v>1008.7319030800001</v>
      </c>
      <c r="Q178" s="36">
        <v>1007.55837373</v>
      </c>
      <c r="R178" s="36">
        <v>1008.57915667</v>
      </c>
      <c r="S178" s="36">
        <v>965.33165256000007</v>
      </c>
      <c r="T178" s="36">
        <v>892.73031906000006</v>
      </c>
      <c r="U178" s="36">
        <v>806.84812255999998</v>
      </c>
      <c r="V178" s="36">
        <v>774.34687981000002</v>
      </c>
      <c r="W178" s="36">
        <v>777.46075357000007</v>
      </c>
      <c r="X178" s="36">
        <v>770.73034828000004</v>
      </c>
      <c r="Y178" s="36">
        <v>789.91358807000006</v>
      </c>
    </row>
    <row r="179" spans="1:25" x14ac:dyDescent="0.2">
      <c r="A179" s="35">
        <v>29</v>
      </c>
      <c r="B179" s="36">
        <v>860.09760615000005</v>
      </c>
      <c r="C179" s="36">
        <v>969.92905393000001</v>
      </c>
      <c r="D179" s="36">
        <v>1080.80829438</v>
      </c>
      <c r="E179" s="36">
        <v>1129.72676907</v>
      </c>
      <c r="F179" s="36">
        <v>1127.21034386</v>
      </c>
      <c r="G179" s="36">
        <v>1116.86991063</v>
      </c>
      <c r="H179" s="36">
        <v>1073.1285155399999</v>
      </c>
      <c r="I179" s="36">
        <v>980.50041536000003</v>
      </c>
      <c r="J179" s="36">
        <v>855.16316178</v>
      </c>
      <c r="K179" s="36">
        <v>848.91942477999999</v>
      </c>
      <c r="L179" s="36">
        <v>855.51719281999999</v>
      </c>
      <c r="M179" s="36">
        <v>923.13501974999997</v>
      </c>
      <c r="N179" s="36">
        <v>959.01664857000003</v>
      </c>
      <c r="O179" s="36">
        <v>963.93028307999998</v>
      </c>
      <c r="P179" s="36">
        <v>963.48173136000003</v>
      </c>
      <c r="Q179" s="36">
        <v>961.64364369999998</v>
      </c>
      <c r="R179" s="36">
        <v>956.49350913000001</v>
      </c>
      <c r="S179" s="36">
        <v>979.73680218000004</v>
      </c>
      <c r="T179" s="36">
        <v>885.89869454000006</v>
      </c>
      <c r="U179" s="36">
        <v>787.81452869999998</v>
      </c>
      <c r="V179" s="36">
        <v>706.38001973000007</v>
      </c>
      <c r="W179" s="36">
        <v>716.43742743000007</v>
      </c>
      <c r="X179" s="36">
        <v>762.69162093</v>
      </c>
      <c r="Y179" s="36">
        <v>764.66834943000003</v>
      </c>
    </row>
    <row r="180" spans="1:25" x14ac:dyDescent="0.2">
      <c r="A180" s="35">
        <v>30</v>
      </c>
      <c r="B180" s="36">
        <v>871.36760240000001</v>
      </c>
      <c r="C180" s="36">
        <v>952.33460247000005</v>
      </c>
      <c r="D180" s="36">
        <v>1090.9712250800001</v>
      </c>
      <c r="E180" s="36">
        <v>1109.09034952</v>
      </c>
      <c r="F180" s="36">
        <v>1106.0004917199999</v>
      </c>
      <c r="G180" s="36">
        <v>1082.5076179299999</v>
      </c>
      <c r="H180" s="36">
        <v>996.78676468000003</v>
      </c>
      <c r="I180" s="36">
        <v>929.45386053000004</v>
      </c>
      <c r="J180" s="36">
        <v>842.68607413000007</v>
      </c>
      <c r="K180" s="36">
        <v>850.23532742999998</v>
      </c>
      <c r="L180" s="36">
        <v>913.36539429000004</v>
      </c>
      <c r="M180" s="36">
        <v>943.87460079000004</v>
      </c>
      <c r="N180" s="36">
        <v>1035.6950745899999</v>
      </c>
      <c r="O180" s="36">
        <v>1037.4674786800001</v>
      </c>
      <c r="P180" s="36">
        <v>1030.2414412200001</v>
      </c>
      <c r="Q180" s="36">
        <v>1024.3383330500001</v>
      </c>
      <c r="R180" s="36">
        <v>1009.75353761</v>
      </c>
      <c r="S180" s="36">
        <v>1027.3995274399999</v>
      </c>
      <c r="T180" s="36">
        <v>862.70078520000004</v>
      </c>
      <c r="U180" s="36">
        <v>766.47215298000003</v>
      </c>
      <c r="V180" s="36">
        <v>694.72698876000004</v>
      </c>
      <c r="W180" s="36">
        <v>705.57393291000005</v>
      </c>
      <c r="X180" s="36">
        <v>757.04783257999998</v>
      </c>
      <c r="Y180" s="36">
        <v>781.44312982999998</v>
      </c>
    </row>
    <row r="181" spans="1:25" x14ac:dyDescent="0.2">
      <c r="A181" s="35">
        <v>31</v>
      </c>
      <c r="B181" s="36">
        <v>881.98168604</v>
      </c>
      <c r="C181" s="36">
        <v>979.37286599000004</v>
      </c>
      <c r="D181" s="36">
        <v>1100.5817760800001</v>
      </c>
      <c r="E181" s="36">
        <v>1147.4216834899999</v>
      </c>
      <c r="F181" s="36">
        <v>1138.2184390399998</v>
      </c>
      <c r="G181" s="36">
        <v>1105.3368312499999</v>
      </c>
      <c r="H181" s="36">
        <v>1001.75734114</v>
      </c>
      <c r="I181" s="36">
        <v>918.25353132999999</v>
      </c>
      <c r="J181" s="36">
        <v>815.77002390999996</v>
      </c>
      <c r="K181" s="36">
        <v>842.32392787000003</v>
      </c>
      <c r="L181" s="36">
        <v>847.28063729999997</v>
      </c>
      <c r="M181" s="36">
        <v>920.96760286000006</v>
      </c>
      <c r="N181" s="36">
        <v>962.49622670999997</v>
      </c>
      <c r="O181" s="36">
        <v>1037.8977914100001</v>
      </c>
      <c r="P181" s="36">
        <v>1063.96417086</v>
      </c>
      <c r="Q181" s="36">
        <v>1055.71759006</v>
      </c>
      <c r="R181" s="36">
        <v>1050.30525577</v>
      </c>
      <c r="S181" s="36">
        <v>964.91463437000004</v>
      </c>
      <c r="T181" s="36">
        <v>866.61896988000001</v>
      </c>
      <c r="U181" s="36">
        <v>766.77068543000007</v>
      </c>
      <c r="V181" s="36">
        <v>698.46115105000001</v>
      </c>
      <c r="W181" s="36">
        <v>711.00707170999999</v>
      </c>
      <c r="X181" s="36">
        <v>725.35243144000003</v>
      </c>
      <c r="Y181" s="36">
        <v>727.77794814000003</v>
      </c>
    </row>
    <row r="182" spans="1:25" x14ac:dyDescent="0.2">
      <c r="A182" s="42"/>
      <c r="B182" s="43"/>
      <c r="C182" s="43"/>
      <c r="D182" s="43"/>
      <c r="E182" s="43"/>
      <c r="F182" s="43"/>
      <c r="G182" s="43"/>
      <c r="H182" s="43"/>
      <c r="I182" s="43"/>
      <c r="J182" s="43"/>
      <c r="K182" s="43"/>
      <c r="L182" s="43"/>
      <c r="M182" s="43"/>
      <c r="N182" s="43"/>
      <c r="O182" s="43"/>
      <c r="P182" s="43"/>
      <c r="Q182" s="43"/>
      <c r="R182" s="43"/>
      <c r="S182" s="43"/>
      <c r="T182" s="43"/>
      <c r="U182" s="43"/>
      <c r="V182" s="43"/>
      <c r="W182" s="43"/>
      <c r="X182" s="43"/>
      <c r="Y182" s="43"/>
    </row>
    <row r="183" spans="1:25" x14ac:dyDescent="0.2">
      <c r="A183" s="42"/>
      <c r="B183" s="43"/>
      <c r="C183" s="43"/>
      <c r="D183" s="43"/>
      <c r="E183" s="43"/>
      <c r="F183" s="43"/>
      <c r="G183" s="43"/>
      <c r="H183" s="43"/>
      <c r="I183" s="43"/>
      <c r="J183" s="43"/>
      <c r="K183" s="43"/>
      <c r="L183" s="43"/>
      <c r="M183" s="43"/>
      <c r="N183" s="43"/>
      <c r="O183" s="43"/>
      <c r="P183" s="43"/>
      <c r="Q183" s="43"/>
      <c r="R183" s="43"/>
      <c r="S183" s="43"/>
      <c r="T183" s="43"/>
      <c r="U183" s="43"/>
      <c r="V183" s="43"/>
      <c r="W183" s="43"/>
      <c r="X183" s="43"/>
      <c r="Y183" s="43"/>
    </row>
    <row r="184" spans="1:25" ht="15" x14ac:dyDescent="0.2">
      <c r="A184" s="111" t="s">
        <v>0</v>
      </c>
      <c r="B184" s="130" t="s">
        <v>130</v>
      </c>
      <c r="C184" s="130"/>
      <c r="D184" s="130"/>
      <c r="E184" s="130"/>
      <c r="F184" s="130"/>
      <c r="G184" s="130"/>
      <c r="H184" s="130"/>
      <c r="I184" s="130"/>
      <c r="J184" s="130"/>
      <c r="K184" s="130"/>
      <c r="L184" s="130"/>
      <c r="M184" s="130"/>
      <c r="N184" s="130"/>
      <c r="O184" s="130"/>
      <c r="P184" s="130"/>
      <c r="Q184" s="130"/>
      <c r="R184" s="130"/>
      <c r="S184" s="130"/>
      <c r="T184" s="130"/>
      <c r="U184" s="130"/>
      <c r="V184" s="130"/>
      <c r="W184" s="130"/>
      <c r="X184" s="130"/>
      <c r="Y184" s="130"/>
    </row>
    <row r="185" spans="1:25" x14ac:dyDescent="0.2">
      <c r="A185" s="111"/>
      <c r="B185" s="34" t="s">
        <v>74</v>
      </c>
      <c r="C185" s="34" t="s">
        <v>75</v>
      </c>
      <c r="D185" s="34" t="s">
        <v>76</v>
      </c>
      <c r="E185" s="34" t="s">
        <v>77</v>
      </c>
      <c r="F185" s="34" t="s">
        <v>78</v>
      </c>
      <c r="G185" s="34" t="s">
        <v>79</v>
      </c>
      <c r="H185" s="34" t="s">
        <v>80</v>
      </c>
      <c r="I185" s="34" t="s">
        <v>81</v>
      </c>
      <c r="J185" s="34" t="s">
        <v>82</v>
      </c>
      <c r="K185" s="34" t="s">
        <v>83</v>
      </c>
      <c r="L185" s="34" t="s">
        <v>84</v>
      </c>
      <c r="M185" s="34" t="s">
        <v>85</v>
      </c>
      <c r="N185" s="34" t="s">
        <v>86</v>
      </c>
      <c r="O185" s="34" t="s">
        <v>87</v>
      </c>
      <c r="P185" s="34" t="s">
        <v>88</v>
      </c>
      <c r="Q185" s="34" t="s">
        <v>89</v>
      </c>
      <c r="R185" s="34" t="s">
        <v>90</v>
      </c>
      <c r="S185" s="34" t="s">
        <v>91</v>
      </c>
      <c r="T185" s="34" t="s">
        <v>92</v>
      </c>
      <c r="U185" s="34" t="s">
        <v>93</v>
      </c>
      <c r="V185" s="34" t="s">
        <v>94</v>
      </c>
      <c r="W185" s="34" t="s">
        <v>95</v>
      </c>
      <c r="X185" s="34" t="s">
        <v>96</v>
      </c>
      <c r="Y185" s="34" t="s">
        <v>97</v>
      </c>
    </row>
    <row r="186" spans="1:25" x14ac:dyDescent="0.2">
      <c r="A186" s="35">
        <v>1</v>
      </c>
      <c r="B186" s="36">
        <v>1057.6937922100001</v>
      </c>
      <c r="C186" s="36">
        <v>1179.0415157899999</v>
      </c>
      <c r="D186" s="36">
        <v>1322.58308255</v>
      </c>
      <c r="E186" s="36">
        <v>1383.37166624</v>
      </c>
      <c r="F186" s="36">
        <v>1397.9679715099999</v>
      </c>
      <c r="G186" s="36">
        <v>1373.0994086199998</v>
      </c>
      <c r="H186" s="36">
        <v>1352.71171688</v>
      </c>
      <c r="I186" s="36">
        <v>1285.39598385</v>
      </c>
      <c r="J186" s="36">
        <v>1135.3209561900001</v>
      </c>
      <c r="K186" s="36">
        <v>1097.4043634100001</v>
      </c>
      <c r="L186" s="36">
        <v>1076.0593299899999</v>
      </c>
      <c r="M186" s="36">
        <v>1168.7503226199999</v>
      </c>
      <c r="N186" s="36">
        <v>1212.15448618</v>
      </c>
      <c r="O186" s="36">
        <v>1223.8709352999999</v>
      </c>
      <c r="P186" s="36">
        <v>1234.9289718099999</v>
      </c>
      <c r="Q186" s="36">
        <v>1249.85881395</v>
      </c>
      <c r="R186" s="36">
        <v>1269.2118194</v>
      </c>
      <c r="S186" s="36">
        <v>1228.7596026399999</v>
      </c>
      <c r="T186" s="36">
        <v>1129.3097508400001</v>
      </c>
      <c r="U186" s="36">
        <v>1036.6640597099999</v>
      </c>
      <c r="V186" s="36">
        <v>945.50906506000001</v>
      </c>
      <c r="W186" s="36">
        <v>934.10532919999991</v>
      </c>
      <c r="X186" s="36">
        <v>959.0350364599999</v>
      </c>
      <c r="Y186" s="36">
        <v>993.31512447</v>
      </c>
    </row>
    <row r="187" spans="1:25" x14ac:dyDescent="0.2">
      <c r="A187" s="35">
        <v>2</v>
      </c>
      <c r="B187" s="36">
        <v>1030.35258329</v>
      </c>
      <c r="C187" s="36">
        <v>1146.89588411</v>
      </c>
      <c r="D187" s="36">
        <v>1260.63287541</v>
      </c>
      <c r="E187" s="36">
        <v>1312.6040727899999</v>
      </c>
      <c r="F187" s="36">
        <v>1330.37132531</v>
      </c>
      <c r="G187" s="36">
        <v>1353.28367467</v>
      </c>
      <c r="H187" s="36">
        <v>1366.4354435399998</v>
      </c>
      <c r="I187" s="36">
        <v>1277.72718261</v>
      </c>
      <c r="J187" s="36">
        <v>1135.2093903699999</v>
      </c>
      <c r="K187" s="36">
        <v>1097.9483714600001</v>
      </c>
      <c r="L187" s="36">
        <v>1068.1368380399999</v>
      </c>
      <c r="M187" s="36">
        <v>1134.01453543</v>
      </c>
      <c r="N187" s="36">
        <v>1180.4908734799999</v>
      </c>
      <c r="O187" s="36">
        <v>1213.0443320899999</v>
      </c>
      <c r="P187" s="36">
        <v>1222.7481586199999</v>
      </c>
      <c r="Q187" s="36">
        <v>1242.7379433599999</v>
      </c>
      <c r="R187" s="36">
        <v>1248.7310648299999</v>
      </c>
      <c r="S187" s="36">
        <v>1192.3682956299999</v>
      </c>
      <c r="T187" s="36">
        <v>1090.40348808</v>
      </c>
      <c r="U187" s="36">
        <v>997.83138938999991</v>
      </c>
      <c r="V187" s="36">
        <v>932.70788923000009</v>
      </c>
      <c r="W187" s="36">
        <v>936.49218354000004</v>
      </c>
      <c r="X187" s="36">
        <v>935.58466578000002</v>
      </c>
      <c r="Y187" s="36">
        <v>980.33406781999997</v>
      </c>
    </row>
    <row r="188" spans="1:25" x14ac:dyDescent="0.2">
      <c r="A188" s="35">
        <v>3</v>
      </c>
      <c r="B188" s="36">
        <v>1004.4250524199999</v>
      </c>
      <c r="C188" s="36">
        <v>1122.18841707</v>
      </c>
      <c r="D188" s="36">
        <v>1221.2684635199998</v>
      </c>
      <c r="E188" s="36">
        <v>1252.87465735</v>
      </c>
      <c r="F188" s="36">
        <v>1267.5313541599999</v>
      </c>
      <c r="G188" s="36">
        <v>1309.06949706</v>
      </c>
      <c r="H188" s="36">
        <v>1319.7588188299999</v>
      </c>
      <c r="I188" s="36">
        <v>1301.7103497599999</v>
      </c>
      <c r="J188" s="36">
        <v>1198.11122899</v>
      </c>
      <c r="K188" s="36">
        <v>1164.7748121699999</v>
      </c>
      <c r="L188" s="36">
        <v>1145.00494901</v>
      </c>
      <c r="M188" s="36">
        <v>1230.4465804899999</v>
      </c>
      <c r="N188" s="36">
        <v>1272.0979623599999</v>
      </c>
      <c r="O188" s="36">
        <v>1286.6433537999999</v>
      </c>
      <c r="P188" s="36">
        <v>1304.7058905199999</v>
      </c>
      <c r="Q188" s="36">
        <v>1308.38426402</v>
      </c>
      <c r="R188" s="36">
        <v>1317.9694726299999</v>
      </c>
      <c r="S188" s="36">
        <v>1283.83206866</v>
      </c>
      <c r="T188" s="36">
        <v>1174.4682628</v>
      </c>
      <c r="U188" s="36">
        <v>1074.4126866199999</v>
      </c>
      <c r="V188" s="36">
        <v>983.33885587000009</v>
      </c>
      <c r="W188" s="36">
        <v>976.92802196000002</v>
      </c>
      <c r="X188" s="36">
        <v>986.41602820999992</v>
      </c>
      <c r="Y188" s="36">
        <v>1022.24615255</v>
      </c>
    </row>
    <row r="189" spans="1:25" x14ac:dyDescent="0.2">
      <c r="A189" s="35">
        <v>4</v>
      </c>
      <c r="B189" s="36">
        <v>1092.28291743</v>
      </c>
      <c r="C189" s="36">
        <v>1240.5888853499998</v>
      </c>
      <c r="D189" s="36">
        <v>1293.2336747499999</v>
      </c>
      <c r="E189" s="36">
        <v>1264.9384519</v>
      </c>
      <c r="F189" s="36">
        <v>1267.6925556899998</v>
      </c>
      <c r="G189" s="36">
        <v>1260.86681058</v>
      </c>
      <c r="H189" s="36">
        <v>1272.4272125</v>
      </c>
      <c r="I189" s="36">
        <v>1199.4473650999998</v>
      </c>
      <c r="J189" s="36">
        <v>1086.79690097</v>
      </c>
      <c r="K189" s="36">
        <v>1072.43474735</v>
      </c>
      <c r="L189" s="36">
        <v>1085.30952383</v>
      </c>
      <c r="M189" s="36">
        <v>1184.8590542099998</v>
      </c>
      <c r="N189" s="36">
        <v>1238.30256274</v>
      </c>
      <c r="O189" s="36">
        <v>1242.7610562299999</v>
      </c>
      <c r="P189" s="36">
        <v>1279.8094982599998</v>
      </c>
      <c r="Q189" s="36">
        <v>1283.2312945899998</v>
      </c>
      <c r="R189" s="36">
        <v>1277.8052932599999</v>
      </c>
      <c r="S189" s="36">
        <v>1221.3360888099999</v>
      </c>
      <c r="T189" s="36">
        <v>1096.0360487999999</v>
      </c>
      <c r="U189" s="36">
        <v>986.86411296000006</v>
      </c>
      <c r="V189" s="36">
        <v>920.89693390000002</v>
      </c>
      <c r="W189" s="36">
        <v>951.41976172</v>
      </c>
      <c r="X189" s="36">
        <v>909.02135481999994</v>
      </c>
      <c r="Y189" s="36">
        <v>903.85950989999992</v>
      </c>
    </row>
    <row r="190" spans="1:25" x14ac:dyDescent="0.2">
      <c r="A190" s="35">
        <v>5</v>
      </c>
      <c r="B190" s="36">
        <v>1062.5939588700001</v>
      </c>
      <c r="C190" s="36">
        <v>1143.84234565</v>
      </c>
      <c r="D190" s="36">
        <v>1275.7243780199999</v>
      </c>
      <c r="E190" s="36">
        <v>1327.53403665</v>
      </c>
      <c r="F190" s="36">
        <v>1352.60802491</v>
      </c>
      <c r="G190" s="36">
        <v>1353.2536015599999</v>
      </c>
      <c r="H190" s="36">
        <v>1340.21074331</v>
      </c>
      <c r="I190" s="36">
        <v>1272.56436646</v>
      </c>
      <c r="J190" s="36">
        <v>1168.8615297199999</v>
      </c>
      <c r="K190" s="36">
        <v>1166.65835885</v>
      </c>
      <c r="L190" s="36">
        <v>1162.8350160299999</v>
      </c>
      <c r="M190" s="36">
        <v>1258.3241362199999</v>
      </c>
      <c r="N190" s="36">
        <v>1333.37077387</v>
      </c>
      <c r="O190" s="36">
        <v>1330.1261388399998</v>
      </c>
      <c r="P190" s="36">
        <v>1371.1637698699999</v>
      </c>
      <c r="Q190" s="36">
        <v>1379.6274655999998</v>
      </c>
      <c r="R190" s="36">
        <v>1392.54805904</v>
      </c>
      <c r="S190" s="36">
        <v>1339.09516626</v>
      </c>
      <c r="T190" s="36">
        <v>1210.6494155399998</v>
      </c>
      <c r="U190" s="36">
        <v>1106.12760658</v>
      </c>
      <c r="V190" s="36">
        <v>1003.0216566500001</v>
      </c>
      <c r="W190" s="36">
        <v>988.34436505000008</v>
      </c>
      <c r="X190" s="36">
        <v>1002.5454001799999</v>
      </c>
      <c r="Y190" s="36">
        <v>1027.3109766</v>
      </c>
    </row>
    <row r="191" spans="1:25" x14ac:dyDescent="0.2">
      <c r="A191" s="35">
        <v>6</v>
      </c>
      <c r="B191" s="36">
        <v>1097.15846902</v>
      </c>
      <c r="C191" s="36">
        <v>1223.6436461399999</v>
      </c>
      <c r="D191" s="36">
        <v>1360.12851004</v>
      </c>
      <c r="E191" s="36">
        <v>1406.30206731</v>
      </c>
      <c r="F191" s="36">
        <v>1411.95964101</v>
      </c>
      <c r="G191" s="36">
        <v>1396.06995435</v>
      </c>
      <c r="H191" s="36">
        <v>1352.3463361399999</v>
      </c>
      <c r="I191" s="36">
        <v>1301.8053628999999</v>
      </c>
      <c r="J191" s="36">
        <v>1156.6139750899999</v>
      </c>
      <c r="K191" s="36">
        <v>1164.0398861799999</v>
      </c>
      <c r="L191" s="36">
        <v>1156.9919404899999</v>
      </c>
      <c r="M191" s="36">
        <v>1281.0414738899999</v>
      </c>
      <c r="N191" s="36">
        <v>1346.9446087699998</v>
      </c>
      <c r="O191" s="36">
        <v>1350.4582415099999</v>
      </c>
      <c r="P191" s="36">
        <v>1358.52467445</v>
      </c>
      <c r="Q191" s="36">
        <v>1353.04283287</v>
      </c>
      <c r="R191" s="36">
        <v>1341.6542736599999</v>
      </c>
      <c r="S191" s="36">
        <v>1297.2171573199998</v>
      </c>
      <c r="T191" s="36">
        <v>1183.2850976</v>
      </c>
      <c r="U191" s="36">
        <v>1071.5312074599999</v>
      </c>
      <c r="V191" s="36">
        <v>977.23144821000005</v>
      </c>
      <c r="W191" s="36">
        <v>965.85181570999998</v>
      </c>
      <c r="X191" s="36">
        <v>993.17585215000008</v>
      </c>
      <c r="Y191" s="36">
        <v>1000.5908767000001</v>
      </c>
    </row>
    <row r="192" spans="1:25" x14ac:dyDescent="0.2">
      <c r="A192" s="35">
        <v>7</v>
      </c>
      <c r="B192" s="36">
        <v>1100.69222225</v>
      </c>
      <c r="C192" s="36">
        <v>1179.3359946599999</v>
      </c>
      <c r="D192" s="36">
        <v>1367.8873444399999</v>
      </c>
      <c r="E192" s="36">
        <v>1409.7418115599999</v>
      </c>
      <c r="F192" s="36">
        <v>1412.1068618899999</v>
      </c>
      <c r="G192" s="36">
        <v>1414.2355551599999</v>
      </c>
      <c r="H192" s="36">
        <v>1392.64123926</v>
      </c>
      <c r="I192" s="36">
        <v>1300.20274154</v>
      </c>
      <c r="J192" s="36">
        <v>1172.8356509799999</v>
      </c>
      <c r="K192" s="36">
        <v>1162.58368236</v>
      </c>
      <c r="L192" s="36">
        <v>1156.61828105</v>
      </c>
      <c r="M192" s="36">
        <v>1252.65159511</v>
      </c>
      <c r="N192" s="36">
        <v>1291.8081125899998</v>
      </c>
      <c r="O192" s="36">
        <v>1313.71556736</v>
      </c>
      <c r="P192" s="36">
        <v>1333.16990244</v>
      </c>
      <c r="Q192" s="36">
        <v>1338.1726683099998</v>
      </c>
      <c r="R192" s="36">
        <v>1332.6654998399999</v>
      </c>
      <c r="S192" s="36">
        <v>1289.9704947999999</v>
      </c>
      <c r="T192" s="36">
        <v>1173.9820301</v>
      </c>
      <c r="U192" s="36">
        <v>1046.87453753</v>
      </c>
      <c r="V192" s="36">
        <v>954.46725386999992</v>
      </c>
      <c r="W192" s="36">
        <v>975.89986520000002</v>
      </c>
      <c r="X192" s="36">
        <v>987.07742596000003</v>
      </c>
      <c r="Y192" s="36">
        <v>1004.51236636</v>
      </c>
    </row>
    <row r="193" spans="1:25" x14ac:dyDescent="0.2">
      <c r="A193" s="35">
        <v>8</v>
      </c>
      <c r="B193" s="36">
        <v>1077.9228165300001</v>
      </c>
      <c r="C193" s="36">
        <v>1199.96487355</v>
      </c>
      <c r="D193" s="36">
        <v>1347.4123062599999</v>
      </c>
      <c r="E193" s="36">
        <v>1418.8517088799999</v>
      </c>
      <c r="F193" s="36">
        <v>1429.47293311</v>
      </c>
      <c r="G193" s="36">
        <v>1429.88811386</v>
      </c>
      <c r="H193" s="36">
        <v>1411.88140137</v>
      </c>
      <c r="I193" s="36">
        <v>1336.9625867299999</v>
      </c>
      <c r="J193" s="36">
        <v>1173.36147222</v>
      </c>
      <c r="K193" s="36">
        <v>1141.7800588299999</v>
      </c>
      <c r="L193" s="36">
        <v>1135.30836542</v>
      </c>
      <c r="M193" s="36">
        <v>1224.48113388</v>
      </c>
      <c r="N193" s="36">
        <v>1275.90585459</v>
      </c>
      <c r="O193" s="36">
        <v>1306.71106962</v>
      </c>
      <c r="P193" s="36">
        <v>1328.01612972</v>
      </c>
      <c r="Q193" s="36">
        <v>1341.4784798999999</v>
      </c>
      <c r="R193" s="36">
        <v>1341.51872764</v>
      </c>
      <c r="S193" s="36">
        <v>1294.4564498099999</v>
      </c>
      <c r="T193" s="36">
        <v>1159.5093231799999</v>
      </c>
      <c r="U193" s="36">
        <v>1021.15124786</v>
      </c>
      <c r="V193" s="36">
        <v>935.04831966000006</v>
      </c>
      <c r="W193" s="36">
        <v>948.48382061999996</v>
      </c>
      <c r="X193" s="36">
        <v>951.28812994999998</v>
      </c>
      <c r="Y193" s="36">
        <v>998.63369953999995</v>
      </c>
    </row>
    <row r="194" spans="1:25" x14ac:dyDescent="0.2">
      <c r="A194" s="35">
        <v>9</v>
      </c>
      <c r="B194" s="36">
        <v>1104.17466648</v>
      </c>
      <c r="C194" s="36">
        <v>1222.42327606</v>
      </c>
      <c r="D194" s="36">
        <v>1370.65138583</v>
      </c>
      <c r="E194" s="36">
        <v>1445.33855973</v>
      </c>
      <c r="F194" s="36">
        <v>1472.06029541</v>
      </c>
      <c r="G194" s="36">
        <v>1460.1752422899999</v>
      </c>
      <c r="H194" s="36">
        <v>1441.4450600599998</v>
      </c>
      <c r="I194" s="36">
        <v>1381.1099654299999</v>
      </c>
      <c r="J194" s="36">
        <v>1208.1250540599999</v>
      </c>
      <c r="K194" s="36">
        <v>1179.1311597499998</v>
      </c>
      <c r="L194" s="36">
        <v>1154.64259212</v>
      </c>
      <c r="M194" s="36">
        <v>1240.9722047799999</v>
      </c>
      <c r="N194" s="36">
        <v>1278.3352945199999</v>
      </c>
      <c r="O194" s="36">
        <v>1297.7679146799999</v>
      </c>
      <c r="P194" s="36">
        <v>1312.7072184399999</v>
      </c>
      <c r="Q194" s="36">
        <v>1325.31406399</v>
      </c>
      <c r="R194" s="36">
        <v>1332.5910096</v>
      </c>
      <c r="S194" s="36">
        <v>1290.5886025299999</v>
      </c>
      <c r="T194" s="36">
        <v>1173.6342375299998</v>
      </c>
      <c r="U194" s="36">
        <v>1052.8607194199999</v>
      </c>
      <c r="V194" s="36">
        <v>926.45796816999996</v>
      </c>
      <c r="W194" s="36">
        <v>915.32386851999991</v>
      </c>
      <c r="X194" s="36">
        <v>975.04150847000005</v>
      </c>
      <c r="Y194" s="36">
        <v>1001.7320632599999</v>
      </c>
    </row>
    <row r="195" spans="1:25" x14ac:dyDescent="0.2">
      <c r="A195" s="35">
        <v>10</v>
      </c>
      <c r="B195" s="36">
        <v>1088.24555566</v>
      </c>
      <c r="C195" s="36">
        <v>1211.57045371</v>
      </c>
      <c r="D195" s="36">
        <v>1339.5718211999999</v>
      </c>
      <c r="E195" s="36">
        <v>1405.87525351</v>
      </c>
      <c r="F195" s="36">
        <v>1419.4765699099999</v>
      </c>
      <c r="G195" s="36">
        <v>1454.8653035899999</v>
      </c>
      <c r="H195" s="36">
        <v>1434.7554140499999</v>
      </c>
      <c r="I195" s="36">
        <v>1373.7007153299999</v>
      </c>
      <c r="J195" s="36">
        <v>1196.2144088499999</v>
      </c>
      <c r="K195" s="36">
        <v>1157.70334028</v>
      </c>
      <c r="L195" s="36">
        <v>1144.37885368</v>
      </c>
      <c r="M195" s="36">
        <v>1243.68853147</v>
      </c>
      <c r="N195" s="36">
        <v>1296.9413076799999</v>
      </c>
      <c r="O195" s="36">
        <v>1320.2087884699999</v>
      </c>
      <c r="P195" s="36">
        <v>1274.12737773</v>
      </c>
      <c r="Q195" s="36">
        <v>1332.2030415699999</v>
      </c>
      <c r="R195" s="36">
        <v>1347.19738033</v>
      </c>
      <c r="S195" s="36">
        <v>1310.7667929699999</v>
      </c>
      <c r="T195" s="36">
        <v>1184.7604408499999</v>
      </c>
      <c r="U195" s="36">
        <v>1033.3847467200001</v>
      </c>
      <c r="V195" s="36">
        <v>970.71904788999996</v>
      </c>
      <c r="W195" s="36">
        <v>974.51278810999997</v>
      </c>
      <c r="X195" s="36">
        <v>964.20483669999999</v>
      </c>
      <c r="Y195" s="36">
        <v>1037.8971762900001</v>
      </c>
    </row>
    <row r="196" spans="1:25" x14ac:dyDescent="0.2">
      <c r="A196" s="35">
        <v>11</v>
      </c>
      <c r="B196" s="36">
        <v>1125.7862384499999</v>
      </c>
      <c r="C196" s="36">
        <v>1209.8259754199998</v>
      </c>
      <c r="D196" s="36">
        <v>1370.3258694399999</v>
      </c>
      <c r="E196" s="36">
        <v>1452.91206803</v>
      </c>
      <c r="F196" s="36">
        <v>1450.45819968</v>
      </c>
      <c r="G196" s="36">
        <v>1450.8835881</v>
      </c>
      <c r="H196" s="36">
        <v>1405.68805041</v>
      </c>
      <c r="I196" s="36">
        <v>1318.2865815099999</v>
      </c>
      <c r="J196" s="36">
        <v>1154.3221217600001</v>
      </c>
      <c r="K196" s="36">
        <v>1146.5886700999999</v>
      </c>
      <c r="L196" s="36">
        <v>1137.35381684</v>
      </c>
      <c r="M196" s="36">
        <v>1228.82970811</v>
      </c>
      <c r="N196" s="36">
        <v>1272.82575597</v>
      </c>
      <c r="O196" s="36">
        <v>1283.2756428</v>
      </c>
      <c r="P196" s="36">
        <v>1295.2698938399999</v>
      </c>
      <c r="Q196" s="36">
        <v>1300.08287731</v>
      </c>
      <c r="R196" s="36">
        <v>1321.27277456</v>
      </c>
      <c r="S196" s="36">
        <v>1285.3745004699999</v>
      </c>
      <c r="T196" s="36">
        <v>1168.49895085</v>
      </c>
      <c r="U196" s="36">
        <v>1060.38553035</v>
      </c>
      <c r="V196" s="36">
        <v>976.89616539999997</v>
      </c>
      <c r="W196" s="36">
        <v>972.76851912999996</v>
      </c>
      <c r="X196" s="36">
        <v>985.19291496000005</v>
      </c>
      <c r="Y196" s="36">
        <v>1009.1226705500001</v>
      </c>
    </row>
    <row r="197" spans="1:25" x14ac:dyDescent="0.2">
      <c r="A197" s="35">
        <v>12</v>
      </c>
      <c r="B197" s="36">
        <v>1106.2985134799999</v>
      </c>
      <c r="C197" s="36">
        <v>1191.2923085499999</v>
      </c>
      <c r="D197" s="36">
        <v>1292.0549882599998</v>
      </c>
      <c r="E197" s="36">
        <v>1346.1690503899999</v>
      </c>
      <c r="F197" s="36">
        <v>1349.6455844299999</v>
      </c>
      <c r="G197" s="36">
        <v>1347.1811678699999</v>
      </c>
      <c r="H197" s="36">
        <v>1356.04211493</v>
      </c>
      <c r="I197" s="36">
        <v>1279.80477412</v>
      </c>
      <c r="J197" s="36">
        <v>1152.3207059700001</v>
      </c>
      <c r="K197" s="36">
        <v>1152.2939507599999</v>
      </c>
      <c r="L197" s="36">
        <v>1123.68914131</v>
      </c>
      <c r="M197" s="36">
        <v>1225.0729969899999</v>
      </c>
      <c r="N197" s="36">
        <v>1281.7760482599999</v>
      </c>
      <c r="O197" s="36">
        <v>1284.75518865</v>
      </c>
      <c r="P197" s="36">
        <v>1282.62769727</v>
      </c>
      <c r="Q197" s="36">
        <v>1293.23680795</v>
      </c>
      <c r="R197" s="36">
        <v>1314.95986831</v>
      </c>
      <c r="S197" s="36">
        <v>1271.9667777899999</v>
      </c>
      <c r="T197" s="36">
        <v>1166.55480702</v>
      </c>
      <c r="U197" s="36">
        <v>1077.0196555</v>
      </c>
      <c r="V197" s="36">
        <v>992.55532149999999</v>
      </c>
      <c r="W197" s="36">
        <v>979.32905987999993</v>
      </c>
      <c r="X197" s="36">
        <v>993.81646576999992</v>
      </c>
      <c r="Y197" s="36">
        <v>998.97122777000004</v>
      </c>
    </row>
    <row r="198" spans="1:25" x14ac:dyDescent="0.2">
      <c r="A198" s="35">
        <v>13</v>
      </c>
      <c r="B198" s="36">
        <v>1106.6735801699999</v>
      </c>
      <c r="C198" s="36">
        <v>1216.2180882799998</v>
      </c>
      <c r="D198" s="36">
        <v>1343.15091254</v>
      </c>
      <c r="E198" s="36">
        <v>1393.0963035499999</v>
      </c>
      <c r="F198" s="36">
        <v>1400.9399864</v>
      </c>
      <c r="G198" s="36">
        <v>1407.40091654</v>
      </c>
      <c r="H198" s="36">
        <v>1400.1732445299999</v>
      </c>
      <c r="I198" s="36">
        <v>1297.8417884799999</v>
      </c>
      <c r="J198" s="36">
        <v>1159.1198704999999</v>
      </c>
      <c r="K198" s="36">
        <v>1149.0939004500001</v>
      </c>
      <c r="L198" s="36">
        <v>1128.6855190199999</v>
      </c>
      <c r="M198" s="36">
        <v>1231.5639138499998</v>
      </c>
      <c r="N198" s="36">
        <v>1277.5019358</v>
      </c>
      <c r="O198" s="36">
        <v>1260.0412268799998</v>
      </c>
      <c r="P198" s="36">
        <v>1266.0205790999998</v>
      </c>
      <c r="Q198" s="36">
        <v>1277.6846874299999</v>
      </c>
      <c r="R198" s="36">
        <v>1292.14657786</v>
      </c>
      <c r="S198" s="36">
        <v>1259.2373499399998</v>
      </c>
      <c r="T198" s="36">
        <v>1144.3688033399999</v>
      </c>
      <c r="U198" s="36">
        <v>1055.31134797</v>
      </c>
      <c r="V198" s="36">
        <v>982.94921107000005</v>
      </c>
      <c r="W198" s="36">
        <v>963.58945231999996</v>
      </c>
      <c r="X198" s="36">
        <v>978.06882414000006</v>
      </c>
      <c r="Y198" s="36">
        <v>984.53892408000002</v>
      </c>
    </row>
    <row r="199" spans="1:25" x14ac:dyDescent="0.2">
      <c r="A199" s="35">
        <v>14</v>
      </c>
      <c r="B199" s="36">
        <v>1104.3321921199999</v>
      </c>
      <c r="C199" s="36">
        <v>1215.80558015</v>
      </c>
      <c r="D199" s="36">
        <v>1355.2940123399999</v>
      </c>
      <c r="E199" s="36">
        <v>1394.0764952899999</v>
      </c>
      <c r="F199" s="36">
        <v>1397.2083406199999</v>
      </c>
      <c r="G199" s="36">
        <v>1399.4884015499999</v>
      </c>
      <c r="H199" s="36">
        <v>1390.50212457</v>
      </c>
      <c r="I199" s="36">
        <v>1307.88629752</v>
      </c>
      <c r="J199" s="36">
        <v>1153.54253662</v>
      </c>
      <c r="K199" s="36">
        <v>1108.9485401699999</v>
      </c>
      <c r="L199" s="36">
        <v>1090.1640848</v>
      </c>
      <c r="M199" s="36">
        <v>1180.4107067899999</v>
      </c>
      <c r="N199" s="36">
        <v>1213.6872171</v>
      </c>
      <c r="O199" s="36">
        <v>1227.4613535999999</v>
      </c>
      <c r="P199" s="36">
        <v>1248.0946592299999</v>
      </c>
      <c r="Q199" s="36">
        <v>1263.28242006</v>
      </c>
      <c r="R199" s="36">
        <v>1267.1550432899999</v>
      </c>
      <c r="S199" s="36">
        <v>1225.20748022</v>
      </c>
      <c r="T199" s="36">
        <v>1112.13739306</v>
      </c>
      <c r="U199" s="36">
        <v>1016.95199961</v>
      </c>
      <c r="V199" s="36">
        <v>932.27216612000007</v>
      </c>
      <c r="W199" s="36">
        <v>921.99725652000006</v>
      </c>
      <c r="X199" s="36">
        <v>921.63437144999989</v>
      </c>
      <c r="Y199" s="36">
        <v>949.34180302999994</v>
      </c>
    </row>
    <row r="200" spans="1:25" x14ac:dyDescent="0.2">
      <c r="A200" s="35">
        <v>15</v>
      </c>
      <c r="B200" s="36">
        <v>1027.3238133499999</v>
      </c>
      <c r="C200" s="36">
        <v>1131.7397815100001</v>
      </c>
      <c r="D200" s="36">
        <v>1253.0925512399999</v>
      </c>
      <c r="E200" s="36">
        <v>1259.3957352799998</v>
      </c>
      <c r="F200" s="36">
        <v>1259.6123870499998</v>
      </c>
      <c r="G200" s="36">
        <v>1267.5369877599999</v>
      </c>
      <c r="H200" s="36">
        <v>1254.3723964799999</v>
      </c>
      <c r="I200" s="36">
        <v>1250.29394282</v>
      </c>
      <c r="J200" s="36">
        <v>1095.91612424</v>
      </c>
      <c r="K200" s="36">
        <v>1067.1705601799999</v>
      </c>
      <c r="L200" s="36">
        <v>1049.44698991</v>
      </c>
      <c r="M200" s="36">
        <v>1152.93418836</v>
      </c>
      <c r="N200" s="36">
        <v>1205.9767182099999</v>
      </c>
      <c r="O200" s="36">
        <v>1243.73170347</v>
      </c>
      <c r="P200" s="36">
        <v>1264.6772205999998</v>
      </c>
      <c r="Q200" s="36">
        <v>1271.23233878</v>
      </c>
      <c r="R200" s="36">
        <v>1253.5275923499998</v>
      </c>
      <c r="S200" s="36">
        <v>1194.72938912</v>
      </c>
      <c r="T200" s="36">
        <v>1120.50505905</v>
      </c>
      <c r="U200" s="36">
        <v>1002.8494193399999</v>
      </c>
      <c r="V200" s="36">
        <v>927.4581366299999</v>
      </c>
      <c r="W200" s="36">
        <v>928.25831270999993</v>
      </c>
      <c r="X200" s="36">
        <v>974.22599205999995</v>
      </c>
      <c r="Y200" s="36">
        <v>1009.5596663599999</v>
      </c>
    </row>
    <row r="201" spans="1:25" x14ac:dyDescent="0.2">
      <c r="A201" s="35">
        <v>16</v>
      </c>
      <c r="B201" s="36">
        <v>1076.0029732200001</v>
      </c>
      <c r="C201" s="36">
        <v>1192.5020104</v>
      </c>
      <c r="D201" s="36">
        <v>1324.71155989</v>
      </c>
      <c r="E201" s="36">
        <v>1375.5676891399999</v>
      </c>
      <c r="F201" s="36">
        <v>1370.3031038499998</v>
      </c>
      <c r="G201" s="36">
        <v>1378.27873447</v>
      </c>
      <c r="H201" s="36">
        <v>1348.5463286899999</v>
      </c>
      <c r="I201" s="36">
        <v>1275.9869374999998</v>
      </c>
      <c r="J201" s="36">
        <v>1125.5154481499999</v>
      </c>
      <c r="K201" s="36">
        <v>1075.55370281</v>
      </c>
      <c r="L201" s="36">
        <v>1119.81023312</v>
      </c>
      <c r="M201" s="36">
        <v>1237.31413309</v>
      </c>
      <c r="N201" s="36">
        <v>1295.73428446</v>
      </c>
      <c r="O201" s="36">
        <v>1316.9525044699999</v>
      </c>
      <c r="P201" s="36">
        <v>1346.9827330199998</v>
      </c>
      <c r="Q201" s="36">
        <v>1344.74884043</v>
      </c>
      <c r="R201" s="36">
        <v>1328.7334859999999</v>
      </c>
      <c r="S201" s="36">
        <v>1282.4325804499999</v>
      </c>
      <c r="T201" s="36">
        <v>1137.15025322</v>
      </c>
      <c r="U201" s="36">
        <v>994.81267587000002</v>
      </c>
      <c r="V201" s="36">
        <v>920.60460203000002</v>
      </c>
      <c r="W201" s="36">
        <v>939.46897837000006</v>
      </c>
      <c r="X201" s="36">
        <v>933.66199062999999</v>
      </c>
      <c r="Y201" s="36">
        <v>984.3052482600001</v>
      </c>
    </row>
    <row r="202" spans="1:25" x14ac:dyDescent="0.2">
      <c r="A202" s="35">
        <v>17</v>
      </c>
      <c r="B202" s="36">
        <v>1061.2528006800001</v>
      </c>
      <c r="C202" s="36">
        <v>1194.5932222499998</v>
      </c>
      <c r="D202" s="36">
        <v>1322.42845938</v>
      </c>
      <c r="E202" s="36">
        <v>1362.7436333999999</v>
      </c>
      <c r="F202" s="36">
        <v>1361.8361410299999</v>
      </c>
      <c r="G202" s="36">
        <v>1360.1571246999999</v>
      </c>
      <c r="H202" s="36">
        <v>1317.5752761799999</v>
      </c>
      <c r="I202" s="36">
        <v>1267.90383107</v>
      </c>
      <c r="J202" s="36">
        <v>1117.4305520400001</v>
      </c>
      <c r="K202" s="36">
        <v>1105.0350708999999</v>
      </c>
      <c r="L202" s="36">
        <v>1078.7495432400001</v>
      </c>
      <c r="M202" s="36">
        <v>1186.2465793399999</v>
      </c>
      <c r="N202" s="36">
        <v>1231.6933913</v>
      </c>
      <c r="O202" s="36">
        <v>1231.51656901</v>
      </c>
      <c r="P202" s="36">
        <v>1234.5335372299999</v>
      </c>
      <c r="Q202" s="36">
        <v>1243.2045307199999</v>
      </c>
      <c r="R202" s="36">
        <v>1252.3443365799999</v>
      </c>
      <c r="S202" s="36">
        <v>1218.64601838</v>
      </c>
      <c r="T202" s="36">
        <v>1092.90835365</v>
      </c>
      <c r="U202" s="36">
        <v>992.31810451000001</v>
      </c>
      <c r="V202" s="36">
        <v>902.86535309999999</v>
      </c>
      <c r="W202" s="36">
        <v>897.96495325000001</v>
      </c>
      <c r="X202" s="36">
        <v>917.15619831999993</v>
      </c>
      <c r="Y202" s="36">
        <v>950.56160027999999</v>
      </c>
    </row>
    <row r="203" spans="1:25" x14ac:dyDescent="0.2">
      <c r="A203" s="35">
        <v>18</v>
      </c>
      <c r="B203" s="36">
        <v>1117.17562729</v>
      </c>
      <c r="C203" s="36">
        <v>1259.59067542</v>
      </c>
      <c r="D203" s="36">
        <v>1323.8175362099998</v>
      </c>
      <c r="E203" s="36">
        <v>1325.6065012199999</v>
      </c>
      <c r="F203" s="36">
        <v>1321.5652149999999</v>
      </c>
      <c r="G203" s="36">
        <v>1334.22019043</v>
      </c>
      <c r="H203" s="36">
        <v>1322.7335497399999</v>
      </c>
      <c r="I203" s="36">
        <v>1228.8898447899999</v>
      </c>
      <c r="J203" s="36">
        <v>1077.0873341500001</v>
      </c>
      <c r="K203" s="36">
        <v>1078.99915674</v>
      </c>
      <c r="L203" s="36">
        <v>1092.3648924399999</v>
      </c>
      <c r="M203" s="36">
        <v>1205.7947185199998</v>
      </c>
      <c r="N203" s="36">
        <v>1238.43417933</v>
      </c>
      <c r="O203" s="36">
        <v>1235.73871889</v>
      </c>
      <c r="P203" s="36">
        <v>1253.8373000899999</v>
      </c>
      <c r="Q203" s="36">
        <v>1268.0219329199999</v>
      </c>
      <c r="R203" s="36">
        <v>1262.9314472199999</v>
      </c>
      <c r="S203" s="36">
        <v>1215.9867597799998</v>
      </c>
      <c r="T203" s="36">
        <v>1084.65668912</v>
      </c>
      <c r="U203" s="36">
        <v>976.99721410000006</v>
      </c>
      <c r="V203" s="36">
        <v>898.08767994000004</v>
      </c>
      <c r="W203" s="36">
        <v>922.37983699000006</v>
      </c>
      <c r="X203" s="36">
        <v>957.39327778000006</v>
      </c>
      <c r="Y203" s="36">
        <v>992.26547073000006</v>
      </c>
    </row>
    <row r="204" spans="1:25" x14ac:dyDescent="0.2">
      <c r="A204" s="35">
        <v>19</v>
      </c>
      <c r="B204" s="36">
        <v>1101.1893726200001</v>
      </c>
      <c r="C204" s="36">
        <v>1227.8516039399999</v>
      </c>
      <c r="D204" s="36">
        <v>1342.9489118399999</v>
      </c>
      <c r="E204" s="36">
        <v>1400.21278919</v>
      </c>
      <c r="F204" s="36">
        <v>1370.5497001599999</v>
      </c>
      <c r="G204" s="36">
        <v>1334.08925224</v>
      </c>
      <c r="H204" s="36">
        <v>1297.68724348</v>
      </c>
      <c r="I204" s="36">
        <v>1237.6964907299998</v>
      </c>
      <c r="J204" s="36">
        <v>1097.5404917599999</v>
      </c>
      <c r="K204" s="36">
        <v>1113.5676529299999</v>
      </c>
      <c r="L204" s="36">
        <v>1106.18824079</v>
      </c>
      <c r="M204" s="36">
        <v>1202.7344800599999</v>
      </c>
      <c r="N204" s="36">
        <v>1249.9679282</v>
      </c>
      <c r="O204" s="36">
        <v>1266.76769216</v>
      </c>
      <c r="P204" s="36">
        <v>1270.9292438299999</v>
      </c>
      <c r="Q204" s="36">
        <v>1286.5256697899999</v>
      </c>
      <c r="R204" s="36">
        <v>1273.7667466799999</v>
      </c>
      <c r="S204" s="36">
        <v>1249.5464246399999</v>
      </c>
      <c r="T204" s="36">
        <v>1109.72327316</v>
      </c>
      <c r="U204" s="36">
        <v>1005.4850620299999</v>
      </c>
      <c r="V204" s="36">
        <v>909.96640026</v>
      </c>
      <c r="W204" s="36">
        <v>915.88366446999999</v>
      </c>
      <c r="X204" s="36">
        <v>926.45056556999998</v>
      </c>
      <c r="Y204" s="36">
        <v>948.5998606600001</v>
      </c>
    </row>
    <row r="205" spans="1:25" x14ac:dyDescent="0.2">
      <c r="A205" s="35">
        <v>20</v>
      </c>
      <c r="B205" s="36">
        <v>1095.06690961</v>
      </c>
      <c r="C205" s="36">
        <v>1166.4081886700001</v>
      </c>
      <c r="D205" s="36">
        <v>1304.4876109699999</v>
      </c>
      <c r="E205" s="36">
        <v>1370.3557168099999</v>
      </c>
      <c r="F205" s="36">
        <v>1364.7986781699999</v>
      </c>
      <c r="G205" s="36">
        <v>1346.61948433</v>
      </c>
      <c r="H205" s="36">
        <v>1285.19423549</v>
      </c>
      <c r="I205" s="36">
        <v>1210.23287263</v>
      </c>
      <c r="J205" s="36">
        <v>1064.7291595300001</v>
      </c>
      <c r="K205" s="36">
        <v>1064.1126656599999</v>
      </c>
      <c r="L205" s="36">
        <v>1061.73700867</v>
      </c>
      <c r="M205" s="36">
        <v>1162.1024792000001</v>
      </c>
      <c r="N205" s="36">
        <v>1186.44972192</v>
      </c>
      <c r="O205" s="36">
        <v>1183.9158172899999</v>
      </c>
      <c r="P205" s="36">
        <v>1181.6902658499998</v>
      </c>
      <c r="Q205" s="36">
        <v>1180.8238095899999</v>
      </c>
      <c r="R205" s="36">
        <v>1180.8657998599999</v>
      </c>
      <c r="S205" s="36">
        <v>1165.4843070500001</v>
      </c>
      <c r="T205" s="36">
        <v>1064.84313288</v>
      </c>
      <c r="U205" s="36">
        <v>954.58918822999999</v>
      </c>
      <c r="V205" s="36">
        <v>894.4126207700001</v>
      </c>
      <c r="W205" s="36">
        <v>904.51343728999996</v>
      </c>
      <c r="X205" s="36">
        <v>935.53037244000006</v>
      </c>
      <c r="Y205" s="36">
        <v>940.80657971000005</v>
      </c>
    </row>
    <row r="206" spans="1:25" x14ac:dyDescent="0.2">
      <c r="A206" s="35">
        <v>21</v>
      </c>
      <c r="B206" s="36">
        <v>967.69696694000004</v>
      </c>
      <c r="C206" s="36">
        <v>1088.4453741899999</v>
      </c>
      <c r="D206" s="36">
        <v>1253.5533218799999</v>
      </c>
      <c r="E206" s="36">
        <v>1334.10713992</v>
      </c>
      <c r="F206" s="36">
        <v>1362.0865657699999</v>
      </c>
      <c r="G206" s="36">
        <v>1398.7061067299999</v>
      </c>
      <c r="H206" s="36">
        <v>1389.2465195</v>
      </c>
      <c r="I206" s="36">
        <v>1350.71877933</v>
      </c>
      <c r="J206" s="36">
        <v>1167.70455818</v>
      </c>
      <c r="K206" s="36">
        <v>1125.6319035900001</v>
      </c>
      <c r="L206" s="36">
        <v>1097.4129356399999</v>
      </c>
      <c r="M206" s="36">
        <v>1184.84663129</v>
      </c>
      <c r="N206" s="36">
        <v>1225.60750654</v>
      </c>
      <c r="O206" s="36">
        <v>1191.5556149899999</v>
      </c>
      <c r="P206" s="36">
        <v>1230.63517615</v>
      </c>
      <c r="Q206" s="36">
        <v>1214.21939329</v>
      </c>
      <c r="R206" s="36">
        <v>1210.9687099299999</v>
      </c>
      <c r="S206" s="36">
        <v>1186.1159017099999</v>
      </c>
      <c r="T206" s="36">
        <v>1076.8520008400001</v>
      </c>
      <c r="U206" s="36">
        <v>974.99099178999995</v>
      </c>
      <c r="V206" s="36">
        <v>894.45285734999993</v>
      </c>
      <c r="W206" s="36">
        <v>848.67822716000001</v>
      </c>
      <c r="X206" s="36">
        <v>865.76228061000006</v>
      </c>
      <c r="Y206" s="36">
        <v>892.58680875000005</v>
      </c>
    </row>
    <row r="207" spans="1:25" x14ac:dyDescent="0.2">
      <c r="A207" s="35">
        <v>22</v>
      </c>
      <c r="B207" s="36">
        <v>1085.6311630800001</v>
      </c>
      <c r="C207" s="36">
        <v>1173.2508246099999</v>
      </c>
      <c r="D207" s="36">
        <v>1288.6740596299999</v>
      </c>
      <c r="E207" s="36">
        <v>1295.9025652599998</v>
      </c>
      <c r="F207" s="36">
        <v>1295.77778223</v>
      </c>
      <c r="G207" s="36">
        <v>1298.70418176</v>
      </c>
      <c r="H207" s="36">
        <v>1268.6264690099999</v>
      </c>
      <c r="I207" s="36">
        <v>1198.2960299899999</v>
      </c>
      <c r="J207" s="36">
        <v>1128.5953235300001</v>
      </c>
      <c r="K207" s="36">
        <v>1080.2787143</v>
      </c>
      <c r="L207" s="36">
        <v>1061.6423237399999</v>
      </c>
      <c r="M207" s="36">
        <v>1161.3962370300001</v>
      </c>
      <c r="N207" s="36">
        <v>1207.1814541799999</v>
      </c>
      <c r="O207" s="36">
        <v>1211.27451053</v>
      </c>
      <c r="P207" s="36">
        <v>1238.4104092699999</v>
      </c>
      <c r="Q207" s="36">
        <v>1248.8931865499999</v>
      </c>
      <c r="R207" s="36">
        <v>1243.7547491399998</v>
      </c>
      <c r="S207" s="36">
        <v>1218.4323554299999</v>
      </c>
      <c r="T207" s="36">
        <v>1095.26440723</v>
      </c>
      <c r="U207" s="36">
        <v>987.99718886999995</v>
      </c>
      <c r="V207" s="36">
        <v>889.32548204</v>
      </c>
      <c r="W207" s="36">
        <v>900.75859347999994</v>
      </c>
      <c r="X207" s="36">
        <v>935.84266073000003</v>
      </c>
      <c r="Y207" s="36">
        <v>992.25377408000008</v>
      </c>
    </row>
    <row r="208" spans="1:25" x14ac:dyDescent="0.2">
      <c r="A208" s="35">
        <v>23</v>
      </c>
      <c r="B208" s="36">
        <v>1097.2262597900001</v>
      </c>
      <c r="C208" s="36">
        <v>1189.74657856</v>
      </c>
      <c r="D208" s="36">
        <v>1293.3491986399999</v>
      </c>
      <c r="E208" s="36">
        <v>1289.3824554599998</v>
      </c>
      <c r="F208" s="36">
        <v>1282.5900314799999</v>
      </c>
      <c r="G208" s="36">
        <v>1326.1917956299999</v>
      </c>
      <c r="H208" s="36">
        <v>1269.6623387</v>
      </c>
      <c r="I208" s="36">
        <v>1233.5213601999999</v>
      </c>
      <c r="J208" s="36">
        <v>1091.6109098100001</v>
      </c>
      <c r="K208" s="36">
        <v>1044.8167793800001</v>
      </c>
      <c r="L208" s="36">
        <v>1063.9169804600001</v>
      </c>
      <c r="M208" s="36">
        <v>1190.44468906</v>
      </c>
      <c r="N208" s="36">
        <v>1239.3768425999999</v>
      </c>
      <c r="O208" s="36">
        <v>1242.5309029699999</v>
      </c>
      <c r="P208" s="36">
        <v>1242.67951094</v>
      </c>
      <c r="Q208" s="36">
        <v>1242.89436297</v>
      </c>
      <c r="R208" s="36">
        <v>1242.8889385099999</v>
      </c>
      <c r="S208" s="36">
        <v>1213.7320923999998</v>
      </c>
      <c r="T208" s="36">
        <v>1117.45270155</v>
      </c>
      <c r="U208" s="36">
        <v>976.72986571999991</v>
      </c>
      <c r="V208" s="36">
        <v>892.75464368999997</v>
      </c>
      <c r="W208" s="36">
        <v>894.74277249000011</v>
      </c>
      <c r="X208" s="36">
        <v>898.76400156999989</v>
      </c>
      <c r="Y208" s="36">
        <v>930.86846956999989</v>
      </c>
    </row>
    <row r="209" spans="1:25" x14ac:dyDescent="0.2">
      <c r="A209" s="35">
        <v>24</v>
      </c>
      <c r="B209" s="36">
        <v>1010.4979483699999</v>
      </c>
      <c r="C209" s="36">
        <v>1143.5704299399999</v>
      </c>
      <c r="D209" s="36">
        <v>1291.29258538</v>
      </c>
      <c r="E209" s="36">
        <v>1305.74608091</v>
      </c>
      <c r="F209" s="36">
        <v>1305.7995942299999</v>
      </c>
      <c r="G209" s="36">
        <v>1314.8750839499999</v>
      </c>
      <c r="H209" s="36">
        <v>1259.78723225</v>
      </c>
      <c r="I209" s="36">
        <v>1217.9202950599999</v>
      </c>
      <c r="J209" s="36">
        <v>1069.6450171900001</v>
      </c>
      <c r="K209" s="36">
        <v>1061.0394080000001</v>
      </c>
      <c r="L209" s="36">
        <v>1080.42758198</v>
      </c>
      <c r="M209" s="36">
        <v>1149.8498429700001</v>
      </c>
      <c r="N209" s="36">
        <v>1186.936481</v>
      </c>
      <c r="O209" s="36">
        <v>1232.86294914</v>
      </c>
      <c r="P209" s="36">
        <v>1240.7483591</v>
      </c>
      <c r="Q209" s="36">
        <v>1251.7489712399999</v>
      </c>
      <c r="R209" s="36">
        <v>1253.8573217399999</v>
      </c>
      <c r="S209" s="36">
        <v>1208.29604275</v>
      </c>
      <c r="T209" s="36">
        <v>1087.6180975699999</v>
      </c>
      <c r="U209" s="36">
        <v>968.88354363000008</v>
      </c>
      <c r="V209" s="36">
        <v>874.96803374000001</v>
      </c>
      <c r="W209" s="36">
        <v>895.00520389000008</v>
      </c>
      <c r="X209" s="36">
        <v>925.57549259000007</v>
      </c>
      <c r="Y209" s="36">
        <v>934.03648027999998</v>
      </c>
    </row>
    <row r="210" spans="1:25" x14ac:dyDescent="0.2">
      <c r="A210" s="35">
        <v>25</v>
      </c>
      <c r="B210" s="36">
        <v>991.24096428000007</v>
      </c>
      <c r="C210" s="36">
        <v>1098.0973674699999</v>
      </c>
      <c r="D210" s="36">
        <v>1231.82349056</v>
      </c>
      <c r="E210" s="36">
        <v>1245.0781760299999</v>
      </c>
      <c r="F210" s="36">
        <v>1249.7765391799999</v>
      </c>
      <c r="G210" s="36">
        <v>1260.6030012199999</v>
      </c>
      <c r="H210" s="36">
        <v>1173.9976997199999</v>
      </c>
      <c r="I210" s="36">
        <v>1168.5670026800001</v>
      </c>
      <c r="J210" s="36">
        <v>1027.25627375</v>
      </c>
      <c r="K210" s="36">
        <v>1055.01509429</v>
      </c>
      <c r="L210" s="36">
        <v>1040.99297559</v>
      </c>
      <c r="M210" s="36">
        <v>1108.9799347600001</v>
      </c>
      <c r="N210" s="36">
        <v>1152.04014394</v>
      </c>
      <c r="O210" s="36">
        <v>1199.4227436899998</v>
      </c>
      <c r="P210" s="36">
        <v>1215.8147629299999</v>
      </c>
      <c r="Q210" s="36">
        <v>1223.68224014</v>
      </c>
      <c r="R210" s="36">
        <v>1219.0362750499999</v>
      </c>
      <c r="S210" s="36">
        <v>1176.04260232</v>
      </c>
      <c r="T210" s="36">
        <v>1047.96668125</v>
      </c>
      <c r="U210" s="36">
        <v>950.89907672000004</v>
      </c>
      <c r="V210" s="36">
        <v>861.99139893999995</v>
      </c>
      <c r="W210" s="36">
        <v>879.36510455999996</v>
      </c>
      <c r="X210" s="36">
        <v>879.77826062000008</v>
      </c>
      <c r="Y210" s="36">
        <v>905.43300053000007</v>
      </c>
    </row>
    <row r="211" spans="1:25" x14ac:dyDescent="0.2">
      <c r="A211" s="35">
        <v>26</v>
      </c>
      <c r="B211" s="36">
        <v>991.28117182999995</v>
      </c>
      <c r="C211" s="36">
        <v>1078.30478154</v>
      </c>
      <c r="D211" s="36">
        <v>1209.57941983</v>
      </c>
      <c r="E211" s="36">
        <v>1240.93194784</v>
      </c>
      <c r="F211" s="36">
        <v>1237.02502951</v>
      </c>
      <c r="G211" s="36">
        <v>1237.7051052499999</v>
      </c>
      <c r="H211" s="36">
        <v>1143.3925833599999</v>
      </c>
      <c r="I211" s="36">
        <v>1124.2579363499999</v>
      </c>
      <c r="J211" s="36">
        <v>1020.7779666900001</v>
      </c>
      <c r="K211" s="36">
        <v>1049.31359877</v>
      </c>
      <c r="L211" s="36">
        <v>1044.3111292999999</v>
      </c>
      <c r="M211" s="36">
        <v>1102.93277167</v>
      </c>
      <c r="N211" s="36">
        <v>1142.4026404900001</v>
      </c>
      <c r="O211" s="36">
        <v>1172.62311052</v>
      </c>
      <c r="P211" s="36">
        <v>1182.5333063099999</v>
      </c>
      <c r="Q211" s="36">
        <v>1187.56628686</v>
      </c>
      <c r="R211" s="36">
        <v>1173.77135432</v>
      </c>
      <c r="S211" s="36">
        <v>1125.5425533099999</v>
      </c>
      <c r="T211" s="36">
        <v>1019.0230656399999</v>
      </c>
      <c r="U211" s="36">
        <v>925.07238185000006</v>
      </c>
      <c r="V211" s="36">
        <v>849.27815542000008</v>
      </c>
      <c r="W211" s="36">
        <v>882.58299764000003</v>
      </c>
      <c r="X211" s="36">
        <v>910.29155678999996</v>
      </c>
      <c r="Y211" s="36">
        <v>933.24981991999994</v>
      </c>
    </row>
    <row r="212" spans="1:25" x14ac:dyDescent="0.2">
      <c r="A212" s="35">
        <v>27</v>
      </c>
      <c r="B212" s="36">
        <v>969.52321914999993</v>
      </c>
      <c r="C212" s="36">
        <v>1070.0678302199999</v>
      </c>
      <c r="D212" s="36">
        <v>1137.57724891</v>
      </c>
      <c r="E212" s="36">
        <v>1132.1207410899999</v>
      </c>
      <c r="F212" s="36">
        <v>1129.32969336</v>
      </c>
      <c r="G212" s="36">
        <v>1117.0622253900001</v>
      </c>
      <c r="H212" s="36">
        <v>1038.6629511799999</v>
      </c>
      <c r="I212" s="36">
        <v>967.04832110999996</v>
      </c>
      <c r="J212" s="36">
        <v>887.03232819999994</v>
      </c>
      <c r="K212" s="36">
        <v>891.20664403000001</v>
      </c>
      <c r="L212" s="36">
        <v>900.45855121999989</v>
      </c>
      <c r="M212" s="36">
        <v>952.84557154000004</v>
      </c>
      <c r="N212" s="36">
        <v>997.69336879000002</v>
      </c>
      <c r="O212" s="36">
        <v>1008.0209097699999</v>
      </c>
      <c r="P212" s="36">
        <v>993.06246719000001</v>
      </c>
      <c r="Q212" s="36">
        <v>986.68015747000004</v>
      </c>
      <c r="R212" s="36">
        <v>987.36408155999993</v>
      </c>
      <c r="S212" s="36">
        <v>1012.05318367</v>
      </c>
      <c r="T212" s="36">
        <v>920.86949727000001</v>
      </c>
      <c r="U212" s="36">
        <v>827.76185233000001</v>
      </c>
      <c r="V212" s="36">
        <v>749.00345775999995</v>
      </c>
      <c r="W212" s="36">
        <v>771.14029852999988</v>
      </c>
      <c r="X212" s="36">
        <v>801.78985809000005</v>
      </c>
      <c r="Y212" s="36">
        <v>843.73462128000006</v>
      </c>
    </row>
    <row r="213" spans="1:25" x14ac:dyDescent="0.2">
      <c r="A213" s="35">
        <v>28</v>
      </c>
      <c r="B213" s="36">
        <v>918.34450235000008</v>
      </c>
      <c r="C213" s="36">
        <v>1021.2204666099999</v>
      </c>
      <c r="D213" s="36">
        <v>1143.82389201</v>
      </c>
      <c r="E213" s="36">
        <v>1192.4989639799999</v>
      </c>
      <c r="F213" s="36">
        <v>1181.7256986299999</v>
      </c>
      <c r="G213" s="36">
        <v>1180.71693542</v>
      </c>
      <c r="H213" s="36">
        <v>1118.99270583</v>
      </c>
      <c r="I213" s="36">
        <v>1020.4887563699999</v>
      </c>
      <c r="J213" s="36">
        <v>908.83767321000005</v>
      </c>
      <c r="K213" s="36">
        <v>917.46312775000001</v>
      </c>
      <c r="L213" s="36">
        <v>922.33273334</v>
      </c>
      <c r="M213" s="36">
        <v>956.45482025999991</v>
      </c>
      <c r="N213" s="36">
        <v>991.3617764600001</v>
      </c>
      <c r="O213" s="36">
        <v>1017.87119607</v>
      </c>
      <c r="P213" s="36">
        <v>1048.92474808</v>
      </c>
      <c r="Q213" s="36">
        <v>1047.7512187299999</v>
      </c>
      <c r="R213" s="36">
        <v>1048.77200167</v>
      </c>
      <c r="S213" s="36">
        <v>1005.5244975600001</v>
      </c>
      <c r="T213" s="36">
        <v>932.92316406000009</v>
      </c>
      <c r="U213" s="36">
        <v>847.0409675599999</v>
      </c>
      <c r="V213" s="36">
        <v>814.53972481000005</v>
      </c>
      <c r="W213" s="36">
        <v>817.65359856999999</v>
      </c>
      <c r="X213" s="36">
        <v>810.92319328000008</v>
      </c>
      <c r="Y213" s="36">
        <v>830.10643307000009</v>
      </c>
    </row>
    <row r="214" spans="1:25" x14ac:dyDescent="0.2">
      <c r="A214" s="35">
        <v>29</v>
      </c>
      <c r="B214" s="36">
        <v>900.29045115000008</v>
      </c>
      <c r="C214" s="36">
        <v>1010.12189893</v>
      </c>
      <c r="D214" s="36">
        <v>1121.00113938</v>
      </c>
      <c r="E214" s="36">
        <v>1169.9196140700001</v>
      </c>
      <c r="F214" s="36">
        <v>1167.40318886</v>
      </c>
      <c r="G214" s="36">
        <v>1157.0627556300001</v>
      </c>
      <c r="H214" s="36">
        <v>1113.3213605399999</v>
      </c>
      <c r="I214" s="36">
        <v>1020.6932603600001</v>
      </c>
      <c r="J214" s="36">
        <v>895.35600677999992</v>
      </c>
      <c r="K214" s="36">
        <v>889.11226977999991</v>
      </c>
      <c r="L214" s="36">
        <v>895.71003782000003</v>
      </c>
      <c r="M214" s="36">
        <v>963.32786474999989</v>
      </c>
      <c r="N214" s="36">
        <v>999.20949356999995</v>
      </c>
      <c r="O214" s="36">
        <v>1004.12312808</v>
      </c>
      <c r="P214" s="36">
        <v>1003.6745763599999</v>
      </c>
      <c r="Q214" s="36">
        <v>1001.8364887</v>
      </c>
      <c r="R214" s="36">
        <v>996.68635412999993</v>
      </c>
      <c r="S214" s="36">
        <v>1019.9296471800001</v>
      </c>
      <c r="T214" s="36">
        <v>926.09153953999999</v>
      </c>
      <c r="U214" s="36">
        <v>828.00737370000002</v>
      </c>
      <c r="V214" s="36">
        <v>746.57286472999999</v>
      </c>
      <c r="W214" s="36">
        <v>756.6302724300001</v>
      </c>
      <c r="X214" s="36">
        <v>802.88446593000003</v>
      </c>
      <c r="Y214" s="36">
        <v>804.86119443000007</v>
      </c>
    </row>
    <row r="215" spans="1:25" x14ac:dyDescent="0.2">
      <c r="A215" s="35">
        <v>30</v>
      </c>
      <c r="B215" s="36">
        <v>911.56044739999993</v>
      </c>
      <c r="C215" s="36">
        <v>992.52744746999997</v>
      </c>
      <c r="D215" s="36">
        <v>1131.1640700800001</v>
      </c>
      <c r="E215" s="36">
        <v>1149.2831945200001</v>
      </c>
      <c r="F215" s="36">
        <v>1146.1933367199999</v>
      </c>
      <c r="G215" s="36">
        <v>1122.70046293</v>
      </c>
      <c r="H215" s="36">
        <v>1036.9796096800001</v>
      </c>
      <c r="I215" s="36">
        <v>969.64670552999996</v>
      </c>
      <c r="J215" s="36">
        <v>882.87891912999999</v>
      </c>
      <c r="K215" s="36">
        <v>890.4281724299999</v>
      </c>
      <c r="L215" s="36">
        <v>953.55823929000007</v>
      </c>
      <c r="M215" s="36">
        <v>984.06744578999997</v>
      </c>
      <c r="N215" s="36">
        <v>1075.8879195899999</v>
      </c>
      <c r="O215" s="36">
        <v>1077.6603236799999</v>
      </c>
      <c r="P215" s="36">
        <v>1070.4342862200001</v>
      </c>
      <c r="Q215" s="36">
        <v>1064.5311780499999</v>
      </c>
      <c r="R215" s="36">
        <v>1049.94638261</v>
      </c>
      <c r="S215" s="36">
        <v>1067.59237244</v>
      </c>
      <c r="T215" s="36">
        <v>902.89363019999996</v>
      </c>
      <c r="U215" s="36">
        <v>806.66499797999995</v>
      </c>
      <c r="V215" s="36">
        <v>734.91983376000007</v>
      </c>
      <c r="W215" s="36">
        <v>745.76677790999997</v>
      </c>
      <c r="X215" s="36">
        <v>797.24067758000001</v>
      </c>
      <c r="Y215" s="36">
        <v>821.6359748299999</v>
      </c>
    </row>
    <row r="216" spans="1:25" x14ac:dyDescent="0.2">
      <c r="A216" s="35">
        <v>31</v>
      </c>
      <c r="B216" s="36">
        <v>922.17453103999992</v>
      </c>
      <c r="C216" s="36">
        <v>1019.5657109900001</v>
      </c>
      <c r="D216" s="36">
        <v>1140.7746210800001</v>
      </c>
      <c r="E216" s="36">
        <v>1187.6145284899999</v>
      </c>
      <c r="F216" s="36">
        <v>1178.4112840399998</v>
      </c>
      <c r="G216" s="36">
        <v>1145.52967625</v>
      </c>
      <c r="H216" s="36">
        <v>1041.9501861399999</v>
      </c>
      <c r="I216" s="36">
        <v>958.44637633000002</v>
      </c>
      <c r="J216" s="36">
        <v>855.96286891</v>
      </c>
      <c r="K216" s="36">
        <v>882.51677287000007</v>
      </c>
      <c r="L216" s="36">
        <v>887.47348229999989</v>
      </c>
      <c r="M216" s="36">
        <v>961.16044785999998</v>
      </c>
      <c r="N216" s="36">
        <v>1002.68907171</v>
      </c>
      <c r="O216" s="36">
        <v>1078.0906364099999</v>
      </c>
      <c r="P216" s="36">
        <v>1104.15701586</v>
      </c>
      <c r="Q216" s="36">
        <v>1095.9104350600001</v>
      </c>
      <c r="R216" s="36">
        <v>1090.4981007700001</v>
      </c>
      <c r="S216" s="36">
        <v>1005.10747937</v>
      </c>
      <c r="T216" s="36">
        <v>906.81181487999993</v>
      </c>
      <c r="U216" s="36">
        <v>806.96353042999999</v>
      </c>
      <c r="V216" s="36">
        <v>738.65399604999993</v>
      </c>
      <c r="W216" s="36">
        <v>751.19991671000002</v>
      </c>
      <c r="X216" s="36">
        <v>765.54527643999995</v>
      </c>
      <c r="Y216" s="36">
        <v>767.97079314000007</v>
      </c>
    </row>
    <row r="218" spans="1:25" x14ac:dyDescent="0.2">
      <c r="A218" s="41"/>
      <c r="B218" s="33"/>
    </row>
    <row r="219" spans="1:25" ht="29.25" customHeight="1" x14ac:dyDescent="0.2">
      <c r="A219" s="111" t="s">
        <v>0</v>
      </c>
      <c r="B219" s="129" t="s">
        <v>146</v>
      </c>
      <c r="C219" s="130"/>
      <c r="D219" s="130"/>
      <c r="E219" s="130"/>
      <c r="F219" s="130"/>
      <c r="G219" s="130"/>
      <c r="H219" s="130"/>
      <c r="I219" s="130"/>
      <c r="J219" s="130"/>
      <c r="K219" s="130"/>
      <c r="L219" s="130"/>
      <c r="M219" s="130"/>
      <c r="N219" s="130"/>
      <c r="O219" s="130"/>
      <c r="P219" s="130"/>
      <c r="Q219" s="130"/>
      <c r="R219" s="130"/>
      <c r="S219" s="130"/>
      <c r="T219" s="130"/>
      <c r="U219" s="130"/>
      <c r="V219" s="130"/>
      <c r="W219" s="130"/>
      <c r="X219" s="130"/>
      <c r="Y219" s="130"/>
    </row>
    <row r="220" spans="1:25" x14ac:dyDescent="0.2">
      <c r="A220" s="111"/>
      <c r="B220" s="34" t="s">
        <v>74</v>
      </c>
      <c r="C220" s="34" t="s">
        <v>75</v>
      </c>
      <c r="D220" s="34" t="s">
        <v>76</v>
      </c>
      <c r="E220" s="34" t="s">
        <v>77</v>
      </c>
      <c r="F220" s="34" t="s">
        <v>78</v>
      </c>
      <c r="G220" s="34" t="s">
        <v>79</v>
      </c>
      <c r="H220" s="34" t="s">
        <v>80</v>
      </c>
      <c r="I220" s="34" t="s">
        <v>81</v>
      </c>
      <c r="J220" s="34" t="s">
        <v>82</v>
      </c>
      <c r="K220" s="34" t="s">
        <v>83</v>
      </c>
      <c r="L220" s="34" t="s">
        <v>84</v>
      </c>
      <c r="M220" s="34" t="s">
        <v>85</v>
      </c>
      <c r="N220" s="34" t="s">
        <v>86</v>
      </c>
      <c r="O220" s="34" t="s">
        <v>87</v>
      </c>
      <c r="P220" s="34" t="s">
        <v>88</v>
      </c>
      <c r="Q220" s="34" t="s">
        <v>89</v>
      </c>
      <c r="R220" s="34" t="s">
        <v>90</v>
      </c>
      <c r="S220" s="34" t="s">
        <v>91</v>
      </c>
      <c r="T220" s="34" t="s">
        <v>92</v>
      </c>
      <c r="U220" s="34" t="s">
        <v>93</v>
      </c>
      <c r="V220" s="34" t="s">
        <v>94</v>
      </c>
      <c r="W220" s="34" t="s">
        <v>95</v>
      </c>
      <c r="X220" s="34" t="s">
        <v>96</v>
      </c>
      <c r="Y220" s="34" t="s">
        <v>97</v>
      </c>
    </row>
    <row r="221" spans="1:25" x14ac:dyDescent="0.2">
      <c r="A221" s="35">
        <v>1</v>
      </c>
      <c r="B221" s="36">
        <v>161.53853076999999</v>
      </c>
      <c r="C221" s="36">
        <v>183.09910762999999</v>
      </c>
      <c r="D221" s="36">
        <v>208.60299753000001</v>
      </c>
      <c r="E221" s="36">
        <v>219.40366929000001</v>
      </c>
      <c r="F221" s="36">
        <v>221.99708226999999</v>
      </c>
      <c r="G221" s="36">
        <v>217.57853574999999</v>
      </c>
      <c r="H221" s="36">
        <v>213.95613245000001</v>
      </c>
      <c r="I221" s="36">
        <v>201.99574297000001</v>
      </c>
      <c r="J221" s="36">
        <v>175.33101393999999</v>
      </c>
      <c r="K221" s="36">
        <v>168.59414580000001</v>
      </c>
      <c r="L221" s="36">
        <v>164.80164586999999</v>
      </c>
      <c r="M221" s="36">
        <v>181.27060969999999</v>
      </c>
      <c r="N221" s="36">
        <v>188.98248741</v>
      </c>
      <c r="O221" s="36">
        <v>191.0642191</v>
      </c>
      <c r="P221" s="36">
        <v>193.02896666999999</v>
      </c>
      <c r="Q221" s="36">
        <v>195.68164114999999</v>
      </c>
      <c r="R221" s="36">
        <v>199.12020554</v>
      </c>
      <c r="S221" s="36">
        <v>191.9328179</v>
      </c>
      <c r="T221" s="36">
        <v>174.26296708000001</v>
      </c>
      <c r="U221" s="36">
        <v>157.80205223999999</v>
      </c>
      <c r="V221" s="36">
        <v>141.60599837000001</v>
      </c>
      <c r="W221" s="36">
        <v>139.57982831999999</v>
      </c>
      <c r="X221" s="36">
        <v>144.00923872000001</v>
      </c>
      <c r="Y221" s="36">
        <v>150.09998727999999</v>
      </c>
    </row>
    <row r="222" spans="1:25" x14ac:dyDescent="0.2">
      <c r="A222" s="35">
        <v>2</v>
      </c>
      <c r="B222" s="36">
        <v>156.68065442</v>
      </c>
      <c r="C222" s="36">
        <v>177.38760070999999</v>
      </c>
      <c r="D222" s="36">
        <v>197.59593318</v>
      </c>
      <c r="E222" s="36">
        <v>206.8299671</v>
      </c>
      <c r="F222" s="36">
        <v>209.98678126999999</v>
      </c>
      <c r="G222" s="36">
        <v>214.05775560999999</v>
      </c>
      <c r="H222" s="36">
        <v>216.39450916000001</v>
      </c>
      <c r="I222" s="36">
        <v>200.63318113</v>
      </c>
      <c r="J222" s="36">
        <v>175.31119136999999</v>
      </c>
      <c r="K222" s="36">
        <v>168.69080296999999</v>
      </c>
      <c r="L222" s="36">
        <v>163.39400927</v>
      </c>
      <c r="M222" s="36">
        <v>175.09889433999999</v>
      </c>
      <c r="N222" s="36">
        <v>183.35662368999999</v>
      </c>
      <c r="O222" s="36">
        <v>189.14059166000001</v>
      </c>
      <c r="P222" s="36">
        <v>190.86472864000001</v>
      </c>
      <c r="Q222" s="36">
        <v>194.41643342</v>
      </c>
      <c r="R222" s="36">
        <v>195.48126721</v>
      </c>
      <c r="S222" s="36">
        <v>185.46695642</v>
      </c>
      <c r="T222" s="36">
        <v>167.35025834999999</v>
      </c>
      <c r="U222" s="36">
        <v>150.90241911999999</v>
      </c>
      <c r="V222" s="36">
        <v>139.33153679</v>
      </c>
      <c r="W222" s="36">
        <v>140.00391501999999</v>
      </c>
      <c r="X222" s="36">
        <v>139.84267091000001</v>
      </c>
      <c r="Y222" s="36">
        <v>147.79356519000001</v>
      </c>
    </row>
    <row r="223" spans="1:25" x14ac:dyDescent="0.2">
      <c r="A223" s="35">
        <v>3</v>
      </c>
      <c r="B223" s="36">
        <v>152.07395471999999</v>
      </c>
      <c r="C223" s="36">
        <v>172.99767706</v>
      </c>
      <c r="D223" s="36">
        <v>190.60182234999999</v>
      </c>
      <c r="E223" s="36">
        <v>196.21748410999999</v>
      </c>
      <c r="F223" s="36">
        <v>198.82162722000001</v>
      </c>
      <c r="G223" s="36">
        <v>206.20195785999999</v>
      </c>
      <c r="H223" s="36">
        <v>208.10119367999999</v>
      </c>
      <c r="I223" s="36">
        <v>204.89441407999999</v>
      </c>
      <c r="J223" s="36">
        <v>186.48733779</v>
      </c>
      <c r="K223" s="36">
        <v>180.56425694999999</v>
      </c>
      <c r="L223" s="36">
        <v>177.05162695000001</v>
      </c>
      <c r="M223" s="36">
        <v>192.23255336</v>
      </c>
      <c r="N223" s="36">
        <v>199.63300384999999</v>
      </c>
      <c r="O223" s="36">
        <v>202.21737066</v>
      </c>
      <c r="P223" s="36">
        <v>205.42664975</v>
      </c>
      <c r="Q223" s="36">
        <v>206.0802084</v>
      </c>
      <c r="R223" s="36">
        <v>207.78326981999999</v>
      </c>
      <c r="S223" s="36">
        <v>201.71787280000001</v>
      </c>
      <c r="T223" s="36">
        <v>182.28655037999999</v>
      </c>
      <c r="U223" s="36">
        <v>164.50907688000001</v>
      </c>
      <c r="V223" s="36">
        <v>148.32744388</v>
      </c>
      <c r="W223" s="36">
        <v>147.18839263000001</v>
      </c>
      <c r="X223" s="36">
        <v>148.87418352</v>
      </c>
      <c r="Y223" s="36">
        <v>155.24033632000001</v>
      </c>
    </row>
    <row r="224" spans="1:25" x14ac:dyDescent="0.2">
      <c r="A224" s="35">
        <v>4</v>
      </c>
      <c r="B224" s="36">
        <v>167.68418782000001</v>
      </c>
      <c r="C224" s="36">
        <v>194.03459741</v>
      </c>
      <c r="D224" s="36">
        <v>203.38831246000001</v>
      </c>
      <c r="E224" s="36">
        <v>198.36093073999999</v>
      </c>
      <c r="F224" s="36">
        <v>198.85026886</v>
      </c>
      <c r="G224" s="36">
        <v>197.63749784000001</v>
      </c>
      <c r="H224" s="36">
        <v>199.69150368999999</v>
      </c>
      <c r="I224" s="36">
        <v>186.72473708999999</v>
      </c>
      <c r="J224" s="36">
        <v>166.70945441999999</v>
      </c>
      <c r="K224" s="36">
        <v>164.15764455999999</v>
      </c>
      <c r="L224" s="36">
        <v>166.44518321000001</v>
      </c>
      <c r="M224" s="36">
        <v>184.13274451999999</v>
      </c>
      <c r="N224" s="36">
        <v>193.62837278000001</v>
      </c>
      <c r="O224" s="36">
        <v>194.42054002</v>
      </c>
      <c r="P224" s="36">
        <v>201.00315861999999</v>
      </c>
      <c r="Q224" s="36">
        <v>201.61112967</v>
      </c>
      <c r="R224" s="36">
        <v>200.64705950999999</v>
      </c>
      <c r="S224" s="36">
        <v>190.61383774000001</v>
      </c>
      <c r="T224" s="36">
        <v>168.35102914999999</v>
      </c>
      <c r="U224" s="36">
        <v>148.95379743000001</v>
      </c>
      <c r="V224" s="36">
        <v>137.23301361</v>
      </c>
      <c r="W224" s="36">
        <v>142.65618724999999</v>
      </c>
      <c r="X224" s="36">
        <v>135.12300834999999</v>
      </c>
      <c r="Y224" s="36">
        <v>134.20587244999999</v>
      </c>
    </row>
    <row r="225" spans="1:25" x14ac:dyDescent="0.2">
      <c r="A225" s="35">
        <v>5</v>
      </c>
      <c r="B225" s="36">
        <v>162.40917272999999</v>
      </c>
      <c r="C225" s="36">
        <v>176.84506024000001</v>
      </c>
      <c r="D225" s="36">
        <v>200.27733083999999</v>
      </c>
      <c r="E225" s="36">
        <v>209.48266319999999</v>
      </c>
      <c r="F225" s="36">
        <v>213.93770886999999</v>
      </c>
      <c r="G225" s="36">
        <v>214.05241233999999</v>
      </c>
      <c r="H225" s="36">
        <v>211.73500960000001</v>
      </c>
      <c r="I225" s="36">
        <v>199.71587266</v>
      </c>
      <c r="J225" s="36">
        <v>181.29036852999999</v>
      </c>
      <c r="K225" s="36">
        <v>180.89891797000001</v>
      </c>
      <c r="L225" s="36">
        <v>180.21960175000001</v>
      </c>
      <c r="M225" s="36">
        <v>197.18572566</v>
      </c>
      <c r="N225" s="36">
        <v>210.51971126000001</v>
      </c>
      <c r="O225" s="36">
        <v>209.94321751999999</v>
      </c>
      <c r="P225" s="36">
        <v>217.23461922000001</v>
      </c>
      <c r="Q225" s="36">
        <v>218.73841472999999</v>
      </c>
      <c r="R225" s="36">
        <v>221.03409396000001</v>
      </c>
      <c r="S225" s="36">
        <v>211.53679833999999</v>
      </c>
      <c r="T225" s="36">
        <v>188.71507249000001</v>
      </c>
      <c r="U225" s="36">
        <v>170.14405665999999</v>
      </c>
      <c r="V225" s="36">
        <v>151.82460499000001</v>
      </c>
      <c r="W225" s="36">
        <v>149.21680268</v>
      </c>
      <c r="X225" s="36">
        <v>151.73998564999999</v>
      </c>
      <c r="Y225" s="36">
        <v>156.14023394</v>
      </c>
    </row>
    <row r="226" spans="1:25" x14ac:dyDescent="0.2">
      <c r="A226" s="35">
        <v>6</v>
      </c>
      <c r="B226" s="36">
        <v>168.55045627000001</v>
      </c>
      <c r="C226" s="36">
        <v>191.02383527000001</v>
      </c>
      <c r="D226" s="36">
        <v>215.27391850999999</v>
      </c>
      <c r="E226" s="36">
        <v>223.47785099000001</v>
      </c>
      <c r="F226" s="36">
        <v>224.48306599</v>
      </c>
      <c r="G226" s="36">
        <v>221.65985018999999</v>
      </c>
      <c r="H226" s="36">
        <v>213.89121306000001</v>
      </c>
      <c r="I226" s="36">
        <v>204.91129563000001</v>
      </c>
      <c r="J226" s="36">
        <v>179.11427214</v>
      </c>
      <c r="K226" s="36">
        <v>180.43367824000001</v>
      </c>
      <c r="L226" s="36">
        <v>179.18142752</v>
      </c>
      <c r="M226" s="36">
        <v>201.22205111</v>
      </c>
      <c r="N226" s="36">
        <v>212.93145580999999</v>
      </c>
      <c r="O226" s="36">
        <v>213.55574397999999</v>
      </c>
      <c r="P226" s="36">
        <v>214.98895544000001</v>
      </c>
      <c r="Q226" s="36">
        <v>214.01496381000001</v>
      </c>
      <c r="R226" s="36">
        <v>211.99149027999999</v>
      </c>
      <c r="S226" s="36">
        <v>204.09608166999999</v>
      </c>
      <c r="T226" s="36">
        <v>183.85309022000001</v>
      </c>
      <c r="U226" s="36">
        <v>163.99710722</v>
      </c>
      <c r="V226" s="36">
        <v>147.24230419</v>
      </c>
      <c r="W226" s="36">
        <v>145.22041672</v>
      </c>
      <c r="X226" s="36">
        <v>150.07524193</v>
      </c>
      <c r="Y226" s="36">
        <v>151.39271375999999</v>
      </c>
    </row>
    <row r="227" spans="1:25" x14ac:dyDescent="0.2">
      <c r="A227" s="35">
        <v>7</v>
      </c>
      <c r="B227" s="36">
        <v>169.17831937</v>
      </c>
      <c r="C227" s="36">
        <v>183.15142944999999</v>
      </c>
      <c r="D227" s="36">
        <v>216.65247708999999</v>
      </c>
      <c r="E227" s="36">
        <v>224.08901094999999</v>
      </c>
      <c r="F227" s="36">
        <v>224.50922360999999</v>
      </c>
      <c r="G227" s="36">
        <v>224.88744129</v>
      </c>
      <c r="H227" s="36">
        <v>221.05064985000001</v>
      </c>
      <c r="I227" s="36">
        <v>204.6265483</v>
      </c>
      <c r="J227" s="36">
        <v>181.99647446</v>
      </c>
      <c r="K227" s="36">
        <v>180.17494579000001</v>
      </c>
      <c r="L227" s="36">
        <v>179.11503721</v>
      </c>
      <c r="M227" s="36">
        <v>196.17785130999999</v>
      </c>
      <c r="N227" s="36">
        <v>203.13502428999999</v>
      </c>
      <c r="O227" s="36">
        <v>207.02745300000001</v>
      </c>
      <c r="P227" s="36">
        <v>210.48402123</v>
      </c>
      <c r="Q227" s="36">
        <v>211.37289261000001</v>
      </c>
      <c r="R227" s="36">
        <v>210.39440099999999</v>
      </c>
      <c r="S227" s="36">
        <v>202.80852372999999</v>
      </c>
      <c r="T227" s="36">
        <v>182.20015849999999</v>
      </c>
      <c r="U227" s="36">
        <v>159.61620898999999</v>
      </c>
      <c r="V227" s="36">
        <v>143.19765343</v>
      </c>
      <c r="W227" s="36">
        <v>147.00571385999999</v>
      </c>
      <c r="X227" s="36">
        <v>148.99169802</v>
      </c>
      <c r="Y227" s="36">
        <v>152.08946831</v>
      </c>
    </row>
    <row r="228" spans="1:25" x14ac:dyDescent="0.2">
      <c r="A228" s="35">
        <v>8</v>
      </c>
      <c r="B228" s="36">
        <v>165.13274268000001</v>
      </c>
      <c r="C228" s="36">
        <v>186.81668592</v>
      </c>
      <c r="D228" s="36">
        <v>213.01455442</v>
      </c>
      <c r="E228" s="36">
        <v>225.70762096999999</v>
      </c>
      <c r="F228" s="36">
        <v>227.59475749000001</v>
      </c>
      <c r="G228" s="36">
        <v>227.66852514000001</v>
      </c>
      <c r="H228" s="36">
        <v>224.46916469000001</v>
      </c>
      <c r="I228" s="36">
        <v>211.15789015999999</v>
      </c>
      <c r="J228" s="36">
        <v>182.08990026999999</v>
      </c>
      <c r="K228" s="36">
        <v>176.47864139000001</v>
      </c>
      <c r="L228" s="36">
        <v>175.32877686</v>
      </c>
      <c r="M228" s="36">
        <v>191.17263672999999</v>
      </c>
      <c r="N228" s="36">
        <v>200.30957487000001</v>
      </c>
      <c r="O228" s="36">
        <v>205.78292192999999</v>
      </c>
      <c r="P228" s="36">
        <v>209.56831955999999</v>
      </c>
      <c r="Q228" s="36">
        <v>211.96025595</v>
      </c>
      <c r="R228" s="36">
        <v>211.96740700999999</v>
      </c>
      <c r="S228" s="36">
        <v>203.60557023000001</v>
      </c>
      <c r="T228" s="36">
        <v>179.62870598000001</v>
      </c>
      <c r="U228" s="36">
        <v>155.04579805</v>
      </c>
      <c r="V228" s="36">
        <v>139.74737508000001</v>
      </c>
      <c r="W228" s="36">
        <v>142.13454100999999</v>
      </c>
      <c r="X228" s="36">
        <v>142.63279944000001</v>
      </c>
      <c r="Y228" s="36">
        <v>151.04497036999999</v>
      </c>
    </row>
    <row r="229" spans="1:25" x14ac:dyDescent="0.2">
      <c r="A229" s="35">
        <v>9</v>
      </c>
      <c r="B229" s="36">
        <v>169.7970661</v>
      </c>
      <c r="C229" s="36">
        <v>190.80700481</v>
      </c>
      <c r="D229" s="36">
        <v>217.14358088</v>
      </c>
      <c r="E229" s="36">
        <v>230.41369839999999</v>
      </c>
      <c r="F229" s="36">
        <v>235.16150923000001</v>
      </c>
      <c r="G229" s="36">
        <v>233.04982065999999</v>
      </c>
      <c r="H229" s="36">
        <v>229.72191699999999</v>
      </c>
      <c r="I229" s="36">
        <v>219.00181936000001</v>
      </c>
      <c r="J229" s="36">
        <v>188.26655407000001</v>
      </c>
      <c r="K229" s="36">
        <v>183.11503521</v>
      </c>
      <c r="L229" s="36">
        <v>178.76400472</v>
      </c>
      <c r="M229" s="36">
        <v>194.10270406999999</v>
      </c>
      <c r="N229" s="36">
        <v>200.74122800999999</v>
      </c>
      <c r="O229" s="36">
        <v>204.19393803</v>
      </c>
      <c r="P229" s="36">
        <v>206.84829360000001</v>
      </c>
      <c r="Q229" s="36">
        <v>209.08822735999999</v>
      </c>
      <c r="R229" s="36">
        <v>210.38116586999999</v>
      </c>
      <c r="S229" s="36">
        <v>202.91834664000001</v>
      </c>
      <c r="T229" s="36">
        <v>182.13836411</v>
      </c>
      <c r="U229" s="36">
        <v>160.67980978</v>
      </c>
      <c r="V229" s="36">
        <v>138.22107588</v>
      </c>
      <c r="W229" s="36">
        <v>136.24281371000001</v>
      </c>
      <c r="X229" s="36">
        <v>146.85320447999999</v>
      </c>
      <c r="Y229" s="36">
        <v>151.59547520999999</v>
      </c>
    </row>
    <row r="230" spans="1:25" x14ac:dyDescent="0.2">
      <c r="A230" s="35">
        <v>10</v>
      </c>
      <c r="B230" s="36">
        <v>166.96684557</v>
      </c>
      <c r="C230" s="36">
        <v>188.87871885999999</v>
      </c>
      <c r="D230" s="36">
        <v>211.62148848000001</v>
      </c>
      <c r="E230" s="36">
        <v>223.40201642</v>
      </c>
      <c r="F230" s="36">
        <v>225.81864376999999</v>
      </c>
      <c r="G230" s="36">
        <v>232.10637204</v>
      </c>
      <c r="H230" s="36">
        <v>228.53332752</v>
      </c>
      <c r="I230" s="36">
        <v>217.68537352000001</v>
      </c>
      <c r="J230" s="36">
        <v>186.15031839</v>
      </c>
      <c r="K230" s="36">
        <v>179.30782618000001</v>
      </c>
      <c r="L230" s="36">
        <v>176.94038484000001</v>
      </c>
      <c r="M230" s="36">
        <v>194.58533009999999</v>
      </c>
      <c r="N230" s="36">
        <v>204.04706981000001</v>
      </c>
      <c r="O230" s="36">
        <v>208.18114248000001</v>
      </c>
      <c r="P230" s="36">
        <v>199.99358222999999</v>
      </c>
      <c r="Q230" s="36">
        <v>210.31223327000001</v>
      </c>
      <c r="R230" s="36">
        <v>212.97636724</v>
      </c>
      <c r="S230" s="36">
        <v>206.50352659000001</v>
      </c>
      <c r="T230" s="36">
        <v>184.1152233</v>
      </c>
      <c r="U230" s="36">
        <v>157.21939706000001</v>
      </c>
      <c r="V230" s="36">
        <v>146.08520701</v>
      </c>
      <c r="W230" s="36">
        <v>146.75926355999999</v>
      </c>
      <c r="X230" s="36">
        <v>144.92778809999999</v>
      </c>
      <c r="Y230" s="36">
        <v>158.02114745</v>
      </c>
    </row>
    <row r="231" spans="1:25" x14ac:dyDescent="0.2">
      <c r="A231" s="35">
        <v>11</v>
      </c>
      <c r="B231" s="36">
        <v>173.63692352999999</v>
      </c>
      <c r="C231" s="36">
        <v>188.56876695</v>
      </c>
      <c r="D231" s="36">
        <v>217.08574443000001</v>
      </c>
      <c r="E231" s="36">
        <v>231.75932897999999</v>
      </c>
      <c r="F231" s="36">
        <v>231.32333550000001</v>
      </c>
      <c r="G231" s="36">
        <v>231.39891679999999</v>
      </c>
      <c r="H231" s="36">
        <v>223.36875492999999</v>
      </c>
      <c r="I231" s="36">
        <v>207.83961246000001</v>
      </c>
      <c r="J231" s="36">
        <v>178.70706483000001</v>
      </c>
      <c r="K231" s="36">
        <v>177.33301616</v>
      </c>
      <c r="L231" s="36">
        <v>175.69220447000001</v>
      </c>
      <c r="M231" s="36">
        <v>191.94527396000001</v>
      </c>
      <c r="N231" s="36">
        <v>199.76231530000001</v>
      </c>
      <c r="O231" s="36">
        <v>201.61900928</v>
      </c>
      <c r="P231" s="36">
        <v>203.75009969999999</v>
      </c>
      <c r="Q231" s="36">
        <v>204.60525129999999</v>
      </c>
      <c r="R231" s="36">
        <v>208.37018725999999</v>
      </c>
      <c r="S231" s="36">
        <v>201.99192589</v>
      </c>
      <c r="T231" s="36">
        <v>181.22594697</v>
      </c>
      <c r="U231" s="36">
        <v>162.01678801</v>
      </c>
      <c r="V231" s="36">
        <v>147.18273248</v>
      </c>
      <c r="W231" s="36">
        <v>146.44934885000001</v>
      </c>
      <c r="X231" s="36">
        <v>148.65686567</v>
      </c>
      <c r="Y231" s="36">
        <v>152.90860867000001</v>
      </c>
    </row>
    <row r="232" spans="1:25" x14ac:dyDescent="0.2">
      <c r="A232" s="35">
        <v>12</v>
      </c>
      <c r="B232" s="36">
        <v>170.17442272</v>
      </c>
      <c r="C232" s="36">
        <v>185.27577934999999</v>
      </c>
      <c r="D232" s="36">
        <v>203.17888816999999</v>
      </c>
      <c r="E232" s="36">
        <v>212.79365770999999</v>
      </c>
      <c r="F232" s="36">
        <v>213.41135432999999</v>
      </c>
      <c r="G232" s="36">
        <v>212.97348668000001</v>
      </c>
      <c r="H232" s="36">
        <v>214.54786422000001</v>
      </c>
      <c r="I232" s="36">
        <v>201.00231925</v>
      </c>
      <c r="J232" s="36">
        <v>178.35146130000001</v>
      </c>
      <c r="K232" s="36">
        <v>178.34670754000001</v>
      </c>
      <c r="L232" s="36">
        <v>173.26431972</v>
      </c>
      <c r="M232" s="36">
        <v>191.27779659999999</v>
      </c>
      <c r="N232" s="36">
        <v>201.35256734000001</v>
      </c>
      <c r="O232" s="36">
        <v>201.88188905000001</v>
      </c>
      <c r="P232" s="36">
        <v>201.50388491999999</v>
      </c>
      <c r="Q232" s="36">
        <v>203.38886915</v>
      </c>
      <c r="R232" s="36">
        <v>207.24853540000001</v>
      </c>
      <c r="S232" s="36">
        <v>199.60969549999999</v>
      </c>
      <c r="T232" s="36">
        <v>180.88051929</v>
      </c>
      <c r="U232" s="36">
        <v>164.97227265000001</v>
      </c>
      <c r="V232" s="36">
        <v>149.96498853</v>
      </c>
      <c r="W232" s="36">
        <v>147.61499941</v>
      </c>
      <c r="X232" s="36">
        <v>150.18906358999999</v>
      </c>
      <c r="Y232" s="36">
        <v>151.10494102999999</v>
      </c>
    </row>
    <row r="233" spans="1:25" x14ac:dyDescent="0.2">
      <c r="A233" s="35">
        <v>13</v>
      </c>
      <c r="B233" s="36">
        <v>170.24106305999999</v>
      </c>
      <c r="C233" s="36">
        <v>189.70449192999999</v>
      </c>
      <c r="D233" s="36">
        <v>212.25740708000001</v>
      </c>
      <c r="E233" s="36">
        <v>221.13150383999999</v>
      </c>
      <c r="F233" s="36">
        <v>222.52513794999999</v>
      </c>
      <c r="G233" s="36">
        <v>223.67309011</v>
      </c>
      <c r="H233" s="36">
        <v>222.38890633</v>
      </c>
      <c r="I233" s="36">
        <v>204.20706362999999</v>
      </c>
      <c r="J233" s="36">
        <v>179.55950959</v>
      </c>
      <c r="K233" s="36">
        <v>177.77813544</v>
      </c>
      <c r="L233" s="36">
        <v>174.15205607999999</v>
      </c>
      <c r="M233" s="36">
        <v>192.43107667000001</v>
      </c>
      <c r="N233" s="36">
        <v>200.59316018000001</v>
      </c>
      <c r="O233" s="36">
        <v>197.49081143999999</v>
      </c>
      <c r="P233" s="36">
        <v>198.55319875999999</v>
      </c>
      <c r="Q233" s="36">
        <v>200.62563075</v>
      </c>
      <c r="R233" s="36">
        <v>203.19516143999999</v>
      </c>
      <c r="S233" s="36">
        <v>197.34798180999999</v>
      </c>
      <c r="T233" s="36">
        <v>176.93859914000001</v>
      </c>
      <c r="U233" s="36">
        <v>161.11522762999999</v>
      </c>
      <c r="V233" s="36">
        <v>148.25821336000001</v>
      </c>
      <c r="W233" s="36">
        <v>144.81844907000001</v>
      </c>
      <c r="X233" s="36">
        <v>147.39108578</v>
      </c>
      <c r="Y233" s="36">
        <v>148.54066718999999</v>
      </c>
    </row>
    <row r="234" spans="1:25" x14ac:dyDescent="0.2">
      <c r="A234" s="35">
        <v>14</v>
      </c>
      <c r="B234" s="36">
        <v>169.82505462</v>
      </c>
      <c r="C234" s="36">
        <v>189.63119914000001</v>
      </c>
      <c r="D234" s="36">
        <v>214.41494435000001</v>
      </c>
      <c r="E234" s="36">
        <v>221.30566038000001</v>
      </c>
      <c r="F234" s="36">
        <v>221.86211410000001</v>
      </c>
      <c r="G234" s="36">
        <v>222.26722617999999</v>
      </c>
      <c r="H234" s="36">
        <v>220.67058053</v>
      </c>
      <c r="I234" s="36">
        <v>205.99173171000001</v>
      </c>
      <c r="J234" s="36">
        <v>178.56855127</v>
      </c>
      <c r="K234" s="36">
        <v>170.64526882999999</v>
      </c>
      <c r="L234" s="36">
        <v>167.30772213</v>
      </c>
      <c r="M234" s="36">
        <v>183.34237999000001</v>
      </c>
      <c r="N234" s="36">
        <v>189.25481689</v>
      </c>
      <c r="O234" s="36">
        <v>191.70215021999999</v>
      </c>
      <c r="P234" s="36">
        <v>195.36819320999999</v>
      </c>
      <c r="Q234" s="36">
        <v>198.06669364999999</v>
      </c>
      <c r="R234" s="36">
        <v>198.75476581000001</v>
      </c>
      <c r="S234" s="36">
        <v>191.30169104000001</v>
      </c>
      <c r="T234" s="36">
        <v>171.21185141999999</v>
      </c>
      <c r="U234" s="36">
        <v>154.29969245999999</v>
      </c>
      <c r="V234" s="36">
        <v>139.25411925</v>
      </c>
      <c r="W234" s="36">
        <v>137.42851451999999</v>
      </c>
      <c r="X234" s="36">
        <v>137.36403856000001</v>
      </c>
      <c r="Y234" s="36">
        <v>142.28698388000001</v>
      </c>
    </row>
    <row r="235" spans="1:25" x14ac:dyDescent="0.2">
      <c r="A235" s="35">
        <v>15</v>
      </c>
      <c r="B235" s="36">
        <v>156.14251472999999</v>
      </c>
      <c r="C235" s="36">
        <v>174.69472519000001</v>
      </c>
      <c r="D235" s="36">
        <v>196.25619861999999</v>
      </c>
      <c r="E235" s="36">
        <v>197.37612308000001</v>
      </c>
      <c r="F235" s="36">
        <v>197.4146169</v>
      </c>
      <c r="G235" s="36">
        <v>198.82262817</v>
      </c>
      <c r="H235" s="36">
        <v>196.48359639</v>
      </c>
      <c r="I235" s="36">
        <v>195.75895310000001</v>
      </c>
      <c r="J235" s="36">
        <v>168.32972143000001</v>
      </c>
      <c r="K235" s="36">
        <v>163.22232489999999</v>
      </c>
      <c r="L235" s="36">
        <v>160.07327201000001</v>
      </c>
      <c r="M235" s="36">
        <v>178.46046239</v>
      </c>
      <c r="N235" s="36">
        <v>187.88484636999999</v>
      </c>
      <c r="O235" s="36">
        <v>194.59300073</v>
      </c>
      <c r="P235" s="36">
        <v>198.31451620999999</v>
      </c>
      <c r="Q235" s="36">
        <v>199.47920332000001</v>
      </c>
      <c r="R235" s="36">
        <v>196.33349498000001</v>
      </c>
      <c r="S235" s="36">
        <v>185.88646603999999</v>
      </c>
      <c r="T235" s="36">
        <v>172.69858475999999</v>
      </c>
      <c r="U235" s="36">
        <v>151.79400254999999</v>
      </c>
      <c r="V235" s="36">
        <v>138.39878179999999</v>
      </c>
      <c r="W235" s="36">
        <v>138.54095387999999</v>
      </c>
      <c r="X235" s="36">
        <v>146.70830678999999</v>
      </c>
      <c r="Y235" s="36">
        <v>152.98625233000001</v>
      </c>
    </row>
    <row r="236" spans="1:25" x14ac:dyDescent="0.2">
      <c r="A236" s="35">
        <v>16</v>
      </c>
      <c r="B236" s="36">
        <v>164.79163262</v>
      </c>
      <c r="C236" s="36">
        <v>185.49071433</v>
      </c>
      <c r="D236" s="36">
        <v>208.98117685</v>
      </c>
      <c r="E236" s="36">
        <v>218.01708993</v>
      </c>
      <c r="F236" s="36">
        <v>217.08169953000001</v>
      </c>
      <c r="G236" s="36">
        <v>218.49877760000001</v>
      </c>
      <c r="H236" s="36">
        <v>213.21604298</v>
      </c>
      <c r="I236" s="36">
        <v>200.32398135</v>
      </c>
      <c r="J236" s="36">
        <v>173.58881059999999</v>
      </c>
      <c r="K236" s="36">
        <v>164.71180806000001</v>
      </c>
      <c r="L236" s="36">
        <v>172.57513087000001</v>
      </c>
      <c r="M236" s="36">
        <v>193.45275257</v>
      </c>
      <c r="N236" s="36">
        <v>203.83261075999999</v>
      </c>
      <c r="O236" s="36">
        <v>207.60257899999999</v>
      </c>
      <c r="P236" s="36">
        <v>212.93822957</v>
      </c>
      <c r="Q236" s="36">
        <v>212.54132050000001</v>
      </c>
      <c r="R236" s="36">
        <v>209.69577655000001</v>
      </c>
      <c r="S236" s="36">
        <v>201.46921734</v>
      </c>
      <c r="T236" s="36">
        <v>175.65603609999999</v>
      </c>
      <c r="U236" s="36">
        <v>150.36606621000001</v>
      </c>
      <c r="V236" s="36">
        <v>137.18107326000001</v>
      </c>
      <c r="W236" s="36">
        <v>140.53281999000001</v>
      </c>
      <c r="X236" s="36">
        <v>139.50105769999999</v>
      </c>
      <c r="Y236" s="36">
        <v>148.49914860999999</v>
      </c>
    </row>
    <row r="237" spans="1:25" x14ac:dyDescent="0.2">
      <c r="A237" s="35">
        <v>17</v>
      </c>
      <c r="B237" s="36">
        <v>162.17088111999999</v>
      </c>
      <c r="C237" s="36">
        <v>185.86227246000001</v>
      </c>
      <c r="D237" s="36">
        <v>208.57552471</v>
      </c>
      <c r="E237" s="36">
        <v>215.73856314</v>
      </c>
      <c r="F237" s="36">
        <v>215.57732354000001</v>
      </c>
      <c r="G237" s="36">
        <v>215.27900265</v>
      </c>
      <c r="H237" s="36">
        <v>207.71323057999999</v>
      </c>
      <c r="I237" s="36">
        <v>198.88780742</v>
      </c>
      <c r="J237" s="36">
        <v>172.15231868000001</v>
      </c>
      <c r="K237" s="36">
        <v>169.94993930000001</v>
      </c>
      <c r="L237" s="36">
        <v>165.27963217000001</v>
      </c>
      <c r="M237" s="36">
        <v>184.37927442</v>
      </c>
      <c r="N237" s="36">
        <v>192.45408171</v>
      </c>
      <c r="O237" s="36">
        <v>192.42266463000001</v>
      </c>
      <c r="P237" s="36">
        <v>192.95870744000001</v>
      </c>
      <c r="Q237" s="36">
        <v>194.49933479000001</v>
      </c>
      <c r="R237" s="36">
        <v>196.12325884000001</v>
      </c>
      <c r="S237" s="36">
        <v>190.13587681000001</v>
      </c>
      <c r="T237" s="36">
        <v>167.79531281999999</v>
      </c>
      <c r="U237" s="36">
        <v>149.92284076999999</v>
      </c>
      <c r="V237" s="36">
        <v>134.02923465000001</v>
      </c>
      <c r="W237" s="36">
        <v>133.15855126</v>
      </c>
      <c r="X237" s="36">
        <v>136.56837472000001</v>
      </c>
      <c r="Y237" s="36">
        <v>142.50371257</v>
      </c>
    </row>
    <row r="238" spans="1:25" x14ac:dyDescent="0.2">
      <c r="A238" s="35">
        <v>18</v>
      </c>
      <c r="B238" s="36">
        <v>172.10702466999999</v>
      </c>
      <c r="C238" s="36">
        <v>197.41075927</v>
      </c>
      <c r="D238" s="36">
        <v>208.82233031000001</v>
      </c>
      <c r="E238" s="36">
        <v>209.14018644000001</v>
      </c>
      <c r="F238" s="36">
        <v>208.42214691000001</v>
      </c>
      <c r="G238" s="36">
        <v>210.67063218999999</v>
      </c>
      <c r="H238" s="36">
        <v>208.62973194</v>
      </c>
      <c r="I238" s="36">
        <v>191.95595881</v>
      </c>
      <c r="J238" s="36">
        <v>164.98429752000001</v>
      </c>
      <c r="K238" s="36">
        <v>165.32398248999999</v>
      </c>
      <c r="L238" s="36">
        <v>167.69875281</v>
      </c>
      <c r="M238" s="36">
        <v>187.85250938999999</v>
      </c>
      <c r="N238" s="36">
        <v>193.65175789</v>
      </c>
      <c r="O238" s="36">
        <v>193.17283929000001</v>
      </c>
      <c r="P238" s="36">
        <v>196.38852261</v>
      </c>
      <c r="Q238" s="36">
        <v>198.90879128</v>
      </c>
      <c r="R238" s="36">
        <v>198.00433419999999</v>
      </c>
      <c r="S238" s="36">
        <v>189.66339041000001</v>
      </c>
      <c r="T238" s="36">
        <v>166.32919016</v>
      </c>
      <c r="U238" s="36">
        <v>147.20068641</v>
      </c>
      <c r="V238" s="36">
        <v>133.18035685000001</v>
      </c>
      <c r="W238" s="36">
        <v>137.49648988999999</v>
      </c>
      <c r="X238" s="36">
        <v>143.71753763000001</v>
      </c>
      <c r="Y238" s="36">
        <v>149.91348901000001</v>
      </c>
    </row>
    <row r="239" spans="1:25" x14ac:dyDescent="0.2">
      <c r="A239" s="35">
        <v>19</v>
      </c>
      <c r="B239" s="36">
        <v>169.26665105999999</v>
      </c>
      <c r="C239" s="36">
        <v>191.77148833999999</v>
      </c>
      <c r="D239" s="36">
        <v>212.22151640000001</v>
      </c>
      <c r="E239" s="36">
        <v>222.39593246999999</v>
      </c>
      <c r="F239" s="36">
        <v>217.12551378000001</v>
      </c>
      <c r="G239" s="36">
        <v>210.64736762000001</v>
      </c>
      <c r="H239" s="36">
        <v>204.17960468999999</v>
      </c>
      <c r="I239" s="36">
        <v>193.52068833999999</v>
      </c>
      <c r="J239" s="36">
        <v>168.61833254000001</v>
      </c>
      <c r="K239" s="36">
        <v>171.46597426</v>
      </c>
      <c r="L239" s="36">
        <v>170.15482990999999</v>
      </c>
      <c r="M239" s="36">
        <v>187.30877849999999</v>
      </c>
      <c r="N239" s="36">
        <v>195.70102813</v>
      </c>
      <c r="O239" s="36">
        <v>198.68594282000001</v>
      </c>
      <c r="P239" s="36">
        <v>199.42535063</v>
      </c>
      <c r="Q239" s="36">
        <v>202.19646104</v>
      </c>
      <c r="R239" s="36">
        <v>199.92950675</v>
      </c>
      <c r="S239" s="36">
        <v>195.62613707</v>
      </c>
      <c r="T239" s="36">
        <v>170.78292028000001</v>
      </c>
      <c r="U239" s="36">
        <v>152.26229298000001</v>
      </c>
      <c r="V239" s="36">
        <v>135.29092023000001</v>
      </c>
      <c r="W239" s="36">
        <v>136.34227601000001</v>
      </c>
      <c r="X239" s="36">
        <v>138.21976061999999</v>
      </c>
      <c r="Y239" s="36">
        <v>142.15515854</v>
      </c>
    </row>
    <row r="240" spans="1:25" x14ac:dyDescent="0.2">
      <c r="A240" s="35">
        <v>20</v>
      </c>
      <c r="B240" s="36">
        <v>168.17883638000001</v>
      </c>
      <c r="C240" s="36">
        <v>180.85446873000001</v>
      </c>
      <c r="D240" s="36">
        <v>205.38786671</v>
      </c>
      <c r="E240" s="36">
        <v>217.09104758999999</v>
      </c>
      <c r="F240" s="36">
        <v>216.10369524999999</v>
      </c>
      <c r="G240" s="36">
        <v>212.87368900000001</v>
      </c>
      <c r="H240" s="36">
        <v>201.95989714000001</v>
      </c>
      <c r="I240" s="36">
        <v>188.64106282</v>
      </c>
      <c r="J240" s="36">
        <v>162.78854662000001</v>
      </c>
      <c r="K240" s="36">
        <v>162.67901046</v>
      </c>
      <c r="L240" s="36">
        <v>162.25691326</v>
      </c>
      <c r="M240" s="36">
        <v>180.08944754000001</v>
      </c>
      <c r="N240" s="36">
        <v>184.41536798000001</v>
      </c>
      <c r="O240" s="36">
        <v>183.96515396999999</v>
      </c>
      <c r="P240" s="36">
        <v>183.56972691999999</v>
      </c>
      <c r="Q240" s="36">
        <v>183.41577844</v>
      </c>
      <c r="R240" s="36">
        <v>183.42323909999999</v>
      </c>
      <c r="S240" s="36">
        <v>180.69031715</v>
      </c>
      <c r="T240" s="36">
        <v>162.80879694999999</v>
      </c>
      <c r="U240" s="36">
        <v>143.21931824000001</v>
      </c>
      <c r="V240" s="36">
        <v>132.52738707</v>
      </c>
      <c r="W240" s="36">
        <v>134.32205963999999</v>
      </c>
      <c r="X240" s="36">
        <v>139.83302429</v>
      </c>
      <c r="Y240" s="36">
        <v>140.77047963000001</v>
      </c>
    </row>
    <row r="241" spans="1:25" x14ac:dyDescent="0.2">
      <c r="A241" s="35">
        <v>21</v>
      </c>
      <c r="B241" s="36">
        <v>145.54825579000001</v>
      </c>
      <c r="C241" s="36">
        <v>167.00234853000001</v>
      </c>
      <c r="D241" s="36">
        <v>196.3380665</v>
      </c>
      <c r="E241" s="36">
        <v>210.65054583</v>
      </c>
      <c r="F241" s="36">
        <v>215.62181799999999</v>
      </c>
      <c r="G241" s="36">
        <v>222.12823116999999</v>
      </c>
      <c r="H241" s="36">
        <v>220.44748964999999</v>
      </c>
      <c r="I241" s="36">
        <v>213.60203530000001</v>
      </c>
      <c r="J241" s="36">
        <v>181.08480247</v>
      </c>
      <c r="K241" s="36">
        <v>173.60950192999999</v>
      </c>
      <c r="L241" s="36">
        <v>168.59566888000001</v>
      </c>
      <c r="M241" s="36">
        <v>184.13053726999999</v>
      </c>
      <c r="N241" s="36">
        <v>191.37276610999999</v>
      </c>
      <c r="O241" s="36">
        <v>185.32256258999999</v>
      </c>
      <c r="P241" s="36">
        <v>192.26606228</v>
      </c>
      <c r="Q241" s="36">
        <v>189.34937181999999</v>
      </c>
      <c r="R241" s="36">
        <v>188.77180344000001</v>
      </c>
      <c r="S241" s="36">
        <v>184.35605615</v>
      </c>
      <c r="T241" s="36">
        <v>164.94248444999999</v>
      </c>
      <c r="U241" s="36">
        <v>146.84422886999999</v>
      </c>
      <c r="V241" s="36">
        <v>132.53453615000001</v>
      </c>
      <c r="W241" s="36">
        <v>124.40148344000001</v>
      </c>
      <c r="X241" s="36">
        <v>127.43690954</v>
      </c>
      <c r="Y241" s="36">
        <v>132.20298412</v>
      </c>
    </row>
    <row r="242" spans="1:25" x14ac:dyDescent="0.2">
      <c r="A242" s="35">
        <v>22</v>
      </c>
      <c r="B242" s="36">
        <v>166.50233077999999</v>
      </c>
      <c r="C242" s="36">
        <v>182.07024084</v>
      </c>
      <c r="D242" s="36">
        <v>202.57817832999999</v>
      </c>
      <c r="E242" s="36">
        <v>203.86251021999999</v>
      </c>
      <c r="F242" s="36">
        <v>203.84033926999999</v>
      </c>
      <c r="G242" s="36">
        <v>204.36029020999999</v>
      </c>
      <c r="H242" s="36">
        <v>199.01620283</v>
      </c>
      <c r="I242" s="36">
        <v>186.52017248999999</v>
      </c>
      <c r="J242" s="36">
        <v>174.1360305</v>
      </c>
      <c r="K242" s="36">
        <v>165.55132914999999</v>
      </c>
      <c r="L242" s="36">
        <v>162.24009002</v>
      </c>
      <c r="M242" s="36">
        <v>179.96396526000001</v>
      </c>
      <c r="N242" s="36">
        <v>188.09889902</v>
      </c>
      <c r="O242" s="36">
        <v>188.82613685999999</v>
      </c>
      <c r="P242" s="36">
        <v>193.64753451999999</v>
      </c>
      <c r="Q242" s="36">
        <v>195.51007235</v>
      </c>
      <c r="R242" s="36">
        <v>194.59709538999999</v>
      </c>
      <c r="S242" s="36">
        <v>190.09791404000001</v>
      </c>
      <c r="T242" s="36">
        <v>168.21392696999999</v>
      </c>
      <c r="U242" s="36">
        <v>149.15511781000001</v>
      </c>
      <c r="V242" s="36">
        <v>131.62352466999999</v>
      </c>
      <c r="W242" s="36">
        <v>133.65491405</v>
      </c>
      <c r="X242" s="36">
        <v>139.88851041999999</v>
      </c>
      <c r="Y242" s="36">
        <v>149.9114108</v>
      </c>
    </row>
    <row r="243" spans="1:25" x14ac:dyDescent="0.2">
      <c r="A243" s="35">
        <v>23</v>
      </c>
      <c r="B243" s="36">
        <v>168.56250105999999</v>
      </c>
      <c r="C243" s="36">
        <v>185.00114024999999</v>
      </c>
      <c r="D243" s="36">
        <v>203.40883828</v>
      </c>
      <c r="E243" s="36">
        <v>202.70404325999999</v>
      </c>
      <c r="F243" s="36">
        <v>201.49719261000001</v>
      </c>
      <c r="G243" s="36">
        <v>209.24417919999999</v>
      </c>
      <c r="H243" s="36">
        <v>199.20025200000001</v>
      </c>
      <c r="I243" s="36">
        <v>192.77886788999999</v>
      </c>
      <c r="J243" s="36">
        <v>167.56478820000001</v>
      </c>
      <c r="K243" s="36">
        <v>159.25059476999999</v>
      </c>
      <c r="L243" s="36">
        <v>162.6442419</v>
      </c>
      <c r="M243" s="36">
        <v>185.12517772000001</v>
      </c>
      <c r="N243" s="36">
        <v>193.81924652000001</v>
      </c>
      <c r="O243" s="36">
        <v>194.37964732</v>
      </c>
      <c r="P243" s="36">
        <v>194.40605138000001</v>
      </c>
      <c r="Q243" s="36">
        <v>194.44422542999999</v>
      </c>
      <c r="R243" s="36">
        <v>194.44326162999999</v>
      </c>
      <c r="S243" s="36">
        <v>189.26279015</v>
      </c>
      <c r="T243" s="36">
        <v>172.15625412</v>
      </c>
      <c r="U243" s="36">
        <v>147.15318502</v>
      </c>
      <c r="V243" s="36">
        <v>132.23280435999999</v>
      </c>
      <c r="W243" s="36">
        <v>132.58604711000001</v>
      </c>
      <c r="X243" s="36">
        <v>133.30052296</v>
      </c>
      <c r="Y243" s="36">
        <v>139.00471608000001</v>
      </c>
    </row>
    <row r="244" spans="1:25" x14ac:dyDescent="0.2">
      <c r="A244" s="35">
        <v>24</v>
      </c>
      <c r="B244" s="36">
        <v>153.15296251999999</v>
      </c>
      <c r="C244" s="36">
        <v>176.79674735</v>
      </c>
      <c r="D244" s="36">
        <v>203.04342749</v>
      </c>
      <c r="E244" s="36">
        <v>205.61146661000001</v>
      </c>
      <c r="F244" s="36">
        <v>205.62097463999999</v>
      </c>
      <c r="G244" s="36">
        <v>207.23347125000001</v>
      </c>
      <c r="H244" s="36">
        <v>197.44568269000001</v>
      </c>
      <c r="I244" s="36">
        <v>190.00693319999999</v>
      </c>
      <c r="J244" s="36">
        <v>163.66197649</v>
      </c>
      <c r="K244" s="36">
        <v>162.13296636999999</v>
      </c>
      <c r="L244" s="36">
        <v>165.57777935999999</v>
      </c>
      <c r="M244" s="36">
        <v>177.91244827</v>
      </c>
      <c r="N244" s="36">
        <v>184.50185338</v>
      </c>
      <c r="O244" s="36">
        <v>192.66188405</v>
      </c>
      <c r="P244" s="36">
        <v>194.06293206999999</v>
      </c>
      <c r="Q244" s="36">
        <v>196.01747671999999</v>
      </c>
      <c r="R244" s="36">
        <v>196.39207998000001</v>
      </c>
      <c r="S244" s="36">
        <v>188.29693465</v>
      </c>
      <c r="T244" s="36">
        <v>166.85536132999999</v>
      </c>
      <c r="U244" s="36">
        <v>145.75908197999999</v>
      </c>
      <c r="V244" s="36">
        <v>129.07255083000001</v>
      </c>
      <c r="W244" s="36">
        <v>132.63267486999999</v>
      </c>
      <c r="X244" s="36">
        <v>138.06428116000001</v>
      </c>
      <c r="Y244" s="36">
        <v>139.56759552</v>
      </c>
    </row>
    <row r="245" spans="1:25" x14ac:dyDescent="0.2">
      <c r="A245" s="35">
        <v>25</v>
      </c>
      <c r="B245" s="36">
        <v>149.73145882</v>
      </c>
      <c r="C245" s="36">
        <v>168.71727598000001</v>
      </c>
      <c r="D245" s="36">
        <v>192.47719721999999</v>
      </c>
      <c r="E245" s="36">
        <v>194.83223658</v>
      </c>
      <c r="F245" s="36">
        <v>195.66702290000001</v>
      </c>
      <c r="G245" s="36">
        <v>197.59062524999999</v>
      </c>
      <c r="H245" s="36">
        <v>182.20294261999999</v>
      </c>
      <c r="I245" s="36">
        <v>181.23803814999999</v>
      </c>
      <c r="J245" s="36">
        <v>156.13051455999999</v>
      </c>
      <c r="K245" s="36">
        <v>161.06259047</v>
      </c>
      <c r="L245" s="36">
        <v>158.57119664999999</v>
      </c>
      <c r="M245" s="36">
        <v>170.65084689</v>
      </c>
      <c r="N245" s="36">
        <v>178.30161217</v>
      </c>
      <c r="O245" s="36">
        <v>186.72036245999999</v>
      </c>
      <c r="P245" s="36">
        <v>189.6328307</v>
      </c>
      <c r="Q245" s="36">
        <v>191.03069249999999</v>
      </c>
      <c r="R245" s="36">
        <v>190.20521604999999</v>
      </c>
      <c r="S245" s="36">
        <v>182.56627270999999</v>
      </c>
      <c r="T245" s="36">
        <v>159.81025671</v>
      </c>
      <c r="U245" s="36">
        <v>142.56367402999999</v>
      </c>
      <c r="V245" s="36">
        <v>126.7669144</v>
      </c>
      <c r="W245" s="36">
        <v>129.85380473999999</v>
      </c>
      <c r="X245" s="36">
        <v>129.92721265</v>
      </c>
      <c r="Y245" s="36">
        <v>134.48544394999999</v>
      </c>
    </row>
    <row r="246" spans="1:25" x14ac:dyDescent="0.2">
      <c r="A246" s="35">
        <v>26</v>
      </c>
      <c r="B246" s="36">
        <v>149.73860273</v>
      </c>
      <c r="C246" s="36">
        <v>165.20060869</v>
      </c>
      <c r="D246" s="36">
        <v>188.52495994</v>
      </c>
      <c r="E246" s="36">
        <v>194.09555137999999</v>
      </c>
      <c r="F246" s="36">
        <v>193.40138580000001</v>
      </c>
      <c r="G246" s="36">
        <v>193.52221893000001</v>
      </c>
      <c r="H246" s="36">
        <v>176.76514828000001</v>
      </c>
      <c r="I246" s="36">
        <v>173.36538093999999</v>
      </c>
      <c r="J246" s="36">
        <v>154.97947493999999</v>
      </c>
      <c r="K246" s="36">
        <v>160.04957160999999</v>
      </c>
      <c r="L246" s="36">
        <v>159.16075290000001</v>
      </c>
      <c r="M246" s="36">
        <v>169.57641121</v>
      </c>
      <c r="N246" s="36">
        <v>176.58925920999999</v>
      </c>
      <c r="O246" s="36">
        <v>181.95871112</v>
      </c>
      <c r="P246" s="36">
        <v>183.71951496</v>
      </c>
      <c r="Q246" s="36">
        <v>184.61375476000001</v>
      </c>
      <c r="R246" s="36">
        <v>182.16272647</v>
      </c>
      <c r="S246" s="36">
        <v>173.59362652999999</v>
      </c>
      <c r="T246" s="36">
        <v>154.66767116</v>
      </c>
      <c r="U246" s="36">
        <v>137.97489046000001</v>
      </c>
      <c r="V246" s="36">
        <v>124.50807628</v>
      </c>
      <c r="W246" s="36">
        <v>130.42554708</v>
      </c>
      <c r="X246" s="36">
        <v>135.34869273999999</v>
      </c>
      <c r="Y246" s="36">
        <v>139.42782485999999</v>
      </c>
    </row>
    <row r="247" spans="1:25" x14ac:dyDescent="0.2">
      <c r="A247" s="35">
        <v>27</v>
      </c>
      <c r="B247" s="36">
        <v>145.87273696</v>
      </c>
      <c r="C247" s="36">
        <v>163.73710022</v>
      </c>
      <c r="D247" s="36">
        <v>175.73190298</v>
      </c>
      <c r="E247" s="36">
        <v>174.76241256</v>
      </c>
      <c r="F247" s="36">
        <v>174.26651039000001</v>
      </c>
      <c r="G247" s="36">
        <v>172.08687588000001</v>
      </c>
      <c r="H247" s="36">
        <v>158.15720726000001</v>
      </c>
      <c r="I247" s="36">
        <v>145.433007</v>
      </c>
      <c r="J247" s="36">
        <v>131.21608628999999</v>
      </c>
      <c r="K247" s="36">
        <v>131.95776197999999</v>
      </c>
      <c r="L247" s="36">
        <v>133.60160375000001</v>
      </c>
      <c r="M247" s="36">
        <v>142.90951942000001</v>
      </c>
      <c r="N247" s="36">
        <v>150.87789617000001</v>
      </c>
      <c r="O247" s="36">
        <v>152.71285223000001</v>
      </c>
      <c r="P247" s="36">
        <v>150.05509615</v>
      </c>
      <c r="Q247" s="36">
        <v>148.92111295000001</v>
      </c>
      <c r="R247" s="36">
        <v>149.04262983999999</v>
      </c>
      <c r="S247" s="36">
        <v>153.42929049</v>
      </c>
      <c r="T247" s="36">
        <v>137.22813877999999</v>
      </c>
      <c r="U247" s="36">
        <v>120.68514584</v>
      </c>
      <c r="V247" s="36">
        <v>106.69167016</v>
      </c>
      <c r="W247" s="36">
        <v>110.62485525</v>
      </c>
      <c r="X247" s="36">
        <v>116.07054607000001</v>
      </c>
      <c r="Y247" s="36">
        <v>123.52312336999999</v>
      </c>
    </row>
    <row r="248" spans="1:25" x14ac:dyDescent="0.2">
      <c r="A248" s="35">
        <v>28</v>
      </c>
      <c r="B248" s="36">
        <v>136.77950781000001</v>
      </c>
      <c r="C248" s="36">
        <v>155.05809656</v>
      </c>
      <c r="D248" s="36">
        <v>176.84178148000001</v>
      </c>
      <c r="E248" s="36">
        <v>185.49017305000001</v>
      </c>
      <c r="F248" s="36">
        <v>183.57602247</v>
      </c>
      <c r="G248" s="36">
        <v>183.39678946999999</v>
      </c>
      <c r="H248" s="36">
        <v>172.42987590000001</v>
      </c>
      <c r="I248" s="36">
        <v>154.92808921</v>
      </c>
      <c r="J248" s="36">
        <v>135.09037254</v>
      </c>
      <c r="K248" s="36">
        <v>136.62290870999999</v>
      </c>
      <c r="L248" s="36">
        <v>137.4881207</v>
      </c>
      <c r="M248" s="36">
        <v>143.55079626</v>
      </c>
      <c r="N248" s="36">
        <v>149.75292424</v>
      </c>
      <c r="O248" s="36">
        <v>154.46301159999999</v>
      </c>
      <c r="P248" s="36">
        <v>159.98048218</v>
      </c>
      <c r="Q248" s="36">
        <v>159.77197419000001</v>
      </c>
      <c r="R248" s="36">
        <v>159.95334281000001</v>
      </c>
      <c r="S248" s="36">
        <v>152.26929971999999</v>
      </c>
      <c r="T248" s="36">
        <v>139.36978596</v>
      </c>
      <c r="U248" s="36">
        <v>124.11058172</v>
      </c>
      <c r="V248" s="36">
        <v>118.33589125</v>
      </c>
      <c r="W248" s="36">
        <v>118.88915185</v>
      </c>
      <c r="X248" s="36">
        <v>117.69332043</v>
      </c>
      <c r="Y248" s="36">
        <v>121.10172154</v>
      </c>
    </row>
    <row r="249" spans="1:25" x14ac:dyDescent="0.2">
      <c r="A249" s="35">
        <v>29</v>
      </c>
      <c r="B249" s="36">
        <v>133.57173639999999</v>
      </c>
      <c r="C249" s="36">
        <v>153.08614756</v>
      </c>
      <c r="D249" s="36">
        <v>172.78672632000001</v>
      </c>
      <c r="E249" s="36">
        <v>181.47836470999999</v>
      </c>
      <c r="F249" s="36">
        <v>181.03125636999999</v>
      </c>
      <c r="G249" s="36">
        <v>179.19400967000001</v>
      </c>
      <c r="H249" s="36">
        <v>171.42221402000001</v>
      </c>
      <c r="I249" s="36">
        <v>154.96442465999999</v>
      </c>
      <c r="J249" s="36">
        <v>132.69500411999999</v>
      </c>
      <c r="K249" s="36">
        <v>131.58564197000001</v>
      </c>
      <c r="L249" s="36">
        <v>132.75790692999999</v>
      </c>
      <c r="M249" s="36">
        <v>144.77197124</v>
      </c>
      <c r="N249" s="36">
        <v>151.14727514</v>
      </c>
      <c r="O249" s="36">
        <v>152.02031001</v>
      </c>
      <c r="P249" s="36">
        <v>151.94061314000001</v>
      </c>
      <c r="Q249" s="36">
        <v>151.61402910000001</v>
      </c>
      <c r="R249" s="36">
        <v>150.69897384000001</v>
      </c>
      <c r="S249" s="36">
        <v>154.82874894</v>
      </c>
      <c r="T249" s="36">
        <v>138.15597030999999</v>
      </c>
      <c r="U249" s="36">
        <v>120.72876909</v>
      </c>
      <c r="V249" s="36">
        <v>106.25981213999999</v>
      </c>
      <c r="W249" s="36">
        <v>108.046772</v>
      </c>
      <c r="X249" s="36">
        <v>116.2650316</v>
      </c>
      <c r="Y249" s="36">
        <v>116.61624879</v>
      </c>
    </row>
    <row r="250" spans="1:25" x14ac:dyDescent="0.2">
      <c r="A250" s="35">
        <v>30</v>
      </c>
      <c r="B250" s="36">
        <v>135.57414413999999</v>
      </c>
      <c r="C250" s="36">
        <v>149.96003598999999</v>
      </c>
      <c r="D250" s="36">
        <v>174.59243509000001</v>
      </c>
      <c r="E250" s="36">
        <v>177.81176844999999</v>
      </c>
      <c r="F250" s="36">
        <v>177.26277490999999</v>
      </c>
      <c r="G250" s="36">
        <v>173.08865531000001</v>
      </c>
      <c r="H250" s="36">
        <v>157.85811788999999</v>
      </c>
      <c r="I250" s="36">
        <v>145.89467751999999</v>
      </c>
      <c r="J250" s="36">
        <v>130.47812522000001</v>
      </c>
      <c r="K250" s="36">
        <v>131.81944626999999</v>
      </c>
      <c r="L250" s="36">
        <v>143.03614336999999</v>
      </c>
      <c r="M250" s="36">
        <v>148.45689682</v>
      </c>
      <c r="N250" s="36">
        <v>164.77119035999999</v>
      </c>
      <c r="O250" s="36">
        <v>165.08610401000001</v>
      </c>
      <c r="P250" s="36">
        <v>163.80221065000001</v>
      </c>
      <c r="Q250" s="36">
        <v>162.75337006999999</v>
      </c>
      <c r="R250" s="36">
        <v>160.1620021</v>
      </c>
      <c r="S250" s="36">
        <v>163.29727080999999</v>
      </c>
      <c r="T250" s="36">
        <v>134.03425881999999</v>
      </c>
      <c r="U250" s="36">
        <v>116.93674136999999</v>
      </c>
      <c r="V250" s="36">
        <v>104.18934833</v>
      </c>
      <c r="W250" s="36">
        <v>106.11658986</v>
      </c>
      <c r="X250" s="36">
        <v>115.26226592</v>
      </c>
      <c r="Y250" s="36">
        <v>119.59672449999999</v>
      </c>
    </row>
    <row r="251" spans="1:25" x14ac:dyDescent="0.2">
      <c r="A251" s="35">
        <v>31</v>
      </c>
      <c r="B251" s="36">
        <v>137.46001194999999</v>
      </c>
      <c r="C251" s="36">
        <v>154.76408620999999</v>
      </c>
      <c r="D251" s="36">
        <v>176.29999925000001</v>
      </c>
      <c r="E251" s="36">
        <v>184.62232614000001</v>
      </c>
      <c r="F251" s="36">
        <v>182.98713058000001</v>
      </c>
      <c r="G251" s="36">
        <v>177.14485837999999</v>
      </c>
      <c r="H251" s="36">
        <v>158.74126998</v>
      </c>
      <c r="I251" s="36">
        <v>143.90464795</v>
      </c>
      <c r="J251" s="36">
        <v>125.69578937</v>
      </c>
      <c r="K251" s="36">
        <v>130.41378053</v>
      </c>
      <c r="L251" s="36">
        <v>131.29446877999999</v>
      </c>
      <c r="M251" s="36">
        <v>144.38687329999999</v>
      </c>
      <c r="N251" s="36">
        <v>151.76551262999999</v>
      </c>
      <c r="O251" s="36">
        <v>165.16256025000001</v>
      </c>
      <c r="P251" s="36">
        <v>169.79393001</v>
      </c>
      <c r="Q251" s="36">
        <v>168.32871059999999</v>
      </c>
      <c r="R251" s="36">
        <v>167.36706874999999</v>
      </c>
      <c r="S251" s="36">
        <v>152.19520560000001</v>
      </c>
      <c r="T251" s="36">
        <v>134.73042616000001</v>
      </c>
      <c r="U251" s="36">
        <v>116.98978341999999</v>
      </c>
      <c r="V251" s="36">
        <v>104.85281931</v>
      </c>
      <c r="W251" s="36">
        <v>107.08192817</v>
      </c>
      <c r="X251" s="36">
        <v>109.63075416</v>
      </c>
      <c r="Y251" s="36">
        <v>110.06171024</v>
      </c>
    </row>
    <row r="252" spans="1:25" x14ac:dyDescent="0.2">
      <c r="A252" s="42"/>
      <c r="B252" s="43"/>
      <c r="C252" s="43"/>
      <c r="D252" s="43"/>
      <c r="E252" s="43"/>
      <c r="F252" s="43"/>
      <c r="G252" s="43"/>
      <c r="H252" s="43"/>
      <c r="I252" s="43"/>
      <c r="J252" s="43"/>
      <c r="K252" s="43"/>
      <c r="L252" s="43"/>
      <c r="M252" s="43"/>
      <c r="N252" s="43"/>
      <c r="O252" s="43"/>
      <c r="P252" s="43"/>
      <c r="Q252" s="43"/>
      <c r="R252" s="43"/>
      <c r="S252" s="43"/>
      <c r="T252" s="43"/>
      <c r="U252" s="43"/>
      <c r="V252" s="43"/>
      <c r="W252" s="43"/>
      <c r="X252" s="43"/>
      <c r="Y252" s="43"/>
    </row>
    <row r="254" spans="1:25" ht="29.25" customHeight="1" x14ac:dyDescent="0.2">
      <c r="A254" s="111" t="s">
        <v>0</v>
      </c>
      <c r="B254" s="129" t="s">
        <v>148</v>
      </c>
      <c r="C254" s="130"/>
      <c r="D254" s="130"/>
      <c r="E254" s="130"/>
      <c r="F254" s="130"/>
      <c r="G254" s="130"/>
      <c r="H254" s="130"/>
      <c r="I254" s="130"/>
      <c r="J254" s="130"/>
      <c r="K254" s="130"/>
      <c r="L254" s="130"/>
      <c r="M254" s="130"/>
      <c r="N254" s="130"/>
      <c r="O254" s="130"/>
      <c r="P254" s="130"/>
      <c r="Q254" s="130"/>
      <c r="R254" s="130"/>
      <c r="S254" s="130"/>
      <c r="T254" s="130"/>
      <c r="U254" s="130"/>
      <c r="V254" s="130"/>
      <c r="W254" s="130"/>
      <c r="X254" s="130"/>
      <c r="Y254" s="130"/>
    </row>
    <row r="255" spans="1:25" x14ac:dyDescent="0.2">
      <c r="A255" s="111"/>
      <c r="B255" s="34" t="s">
        <v>74</v>
      </c>
      <c r="C255" s="34" t="s">
        <v>75</v>
      </c>
      <c r="D255" s="34" t="s">
        <v>76</v>
      </c>
      <c r="E255" s="34" t="s">
        <v>77</v>
      </c>
      <c r="F255" s="34" t="s">
        <v>78</v>
      </c>
      <c r="G255" s="34" t="s">
        <v>79</v>
      </c>
      <c r="H255" s="34" t="s">
        <v>80</v>
      </c>
      <c r="I255" s="34" t="s">
        <v>81</v>
      </c>
      <c r="J255" s="34" t="s">
        <v>82</v>
      </c>
      <c r="K255" s="34" t="s">
        <v>83</v>
      </c>
      <c r="L255" s="34" t="s">
        <v>84</v>
      </c>
      <c r="M255" s="34" t="s">
        <v>85</v>
      </c>
      <c r="N255" s="34" t="s">
        <v>86</v>
      </c>
      <c r="O255" s="34" t="s">
        <v>87</v>
      </c>
      <c r="P255" s="34" t="s">
        <v>88</v>
      </c>
      <c r="Q255" s="34" t="s">
        <v>89</v>
      </c>
      <c r="R255" s="34" t="s">
        <v>90</v>
      </c>
      <c r="S255" s="34" t="s">
        <v>91</v>
      </c>
      <c r="T255" s="34" t="s">
        <v>92</v>
      </c>
      <c r="U255" s="34" t="s">
        <v>93</v>
      </c>
      <c r="V255" s="34" t="s">
        <v>94</v>
      </c>
      <c r="W255" s="34" t="s">
        <v>95</v>
      </c>
      <c r="X255" s="34" t="s">
        <v>96</v>
      </c>
      <c r="Y255" s="34" t="s">
        <v>97</v>
      </c>
    </row>
    <row r="256" spans="1:25" x14ac:dyDescent="0.2">
      <c r="A256" s="35">
        <v>1</v>
      </c>
      <c r="B256" s="36">
        <v>161.53853076999999</v>
      </c>
      <c r="C256" s="36">
        <v>183.09910762999999</v>
      </c>
      <c r="D256" s="36">
        <v>208.60299753000001</v>
      </c>
      <c r="E256" s="36">
        <v>219.40366929000001</v>
      </c>
      <c r="F256" s="36">
        <v>221.99708226999999</v>
      </c>
      <c r="G256" s="36">
        <v>217.57853574999999</v>
      </c>
      <c r="H256" s="36">
        <v>213.95613245000001</v>
      </c>
      <c r="I256" s="36">
        <v>201.99574297000001</v>
      </c>
      <c r="J256" s="36">
        <v>175.33101393999999</v>
      </c>
      <c r="K256" s="36">
        <v>168.59414580000001</v>
      </c>
      <c r="L256" s="36">
        <v>164.80164586999999</v>
      </c>
      <c r="M256" s="36">
        <v>181.27060969999999</v>
      </c>
      <c r="N256" s="36">
        <v>188.98248741</v>
      </c>
      <c r="O256" s="36">
        <v>191.0642191</v>
      </c>
      <c r="P256" s="36">
        <v>193.02896666999999</v>
      </c>
      <c r="Q256" s="36">
        <v>195.68164114999999</v>
      </c>
      <c r="R256" s="36">
        <v>199.12020554</v>
      </c>
      <c r="S256" s="36">
        <v>191.9328179</v>
      </c>
      <c r="T256" s="36">
        <v>174.26296708000001</v>
      </c>
      <c r="U256" s="36">
        <v>157.80205223999999</v>
      </c>
      <c r="V256" s="36">
        <v>141.60599837000001</v>
      </c>
      <c r="W256" s="36">
        <v>139.57982831999999</v>
      </c>
      <c r="X256" s="36">
        <v>144.00923872000001</v>
      </c>
      <c r="Y256" s="36">
        <v>150.09998727999999</v>
      </c>
    </row>
    <row r="257" spans="1:28" ht="15" x14ac:dyDescent="0.25">
      <c r="A257" s="35">
        <v>2</v>
      </c>
      <c r="B257" s="36">
        <v>156.68065442</v>
      </c>
      <c r="C257" s="36">
        <v>177.38760070999999</v>
      </c>
      <c r="D257" s="36">
        <v>197.59593318</v>
      </c>
      <c r="E257" s="36">
        <v>206.8299671</v>
      </c>
      <c r="F257" s="36">
        <v>209.98678126999999</v>
      </c>
      <c r="G257" s="36">
        <v>214.05775560999999</v>
      </c>
      <c r="H257" s="36">
        <v>216.39450916000001</v>
      </c>
      <c r="I257" s="36">
        <v>200.63318113</v>
      </c>
      <c r="J257" s="36">
        <v>175.31119136999999</v>
      </c>
      <c r="K257" s="36">
        <v>168.69080296999999</v>
      </c>
      <c r="L257" s="36">
        <v>163.39400927</v>
      </c>
      <c r="M257" s="36">
        <v>175.09889433999999</v>
      </c>
      <c r="N257" s="36">
        <v>183.35662368999999</v>
      </c>
      <c r="O257" s="36">
        <v>189.14059166000001</v>
      </c>
      <c r="P257" s="36">
        <v>190.86472864000001</v>
      </c>
      <c r="Q257" s="36">
        <v>194.41643342</v>
      </c>
      <c r="R257" s="36">
        <v>195.48126721</v>
      </c>
      <c r="S257" s="36">
        <v>185.46695642</v>
      </c>
      <c r="T257" s="36">
        <v>167.35025834999999</v>
      </c>
      <c r="U257" s="36">
        <v>150.90241911999999</v>
      </c>
      <c r="V257" s="36">
        <v>139.33153679</v>
      </c>
      <c r="W257" s="36">
        <v>140.00391501999999</v>
      </c>
      <c r="X257" s="36">
        <v>139.84267091000001</v>
      </c>
      <c r="Y257" s="36">
        <v>147.79356519000001</v>
      </c>
      <c r="AB257"/>
    </row>
    <row r="258" spans="1:28" x14ac:dyDescent="0.2">
      <c r="A258" s="35">
        <v>3</v>
      </c>
      <c r="B258" s="36">
        <v>152.07395471999999</v>
      </c>
      <c r="C258" s="36">
        <v>172.99767706</v>
      </c>
      <c r="D258" s="36">
        <v>190.60182234999999</v>
      </c>
      <c r="E258" s="36">
        <v>196.21748410999999</v>
      </c>
      <c r="F258" s="36">
        <v>198.82162722000001</v>
      </c>
      <c r="G258" s="36">
        <v>206.20195785999999</v>
      </c>
      <c r="H258" s="36">
        <v>208.10119367999999</v>
      </c>
      <c r="I258" s="36">
        <v>204.89441407999999</v>
      </c>
      <c r="J258" s="36">
        <v>186.48733779</v>
      </c>
      <c r="K258" s="36">
        <v>180.56425694999999</v>
      </c>
      <c r="L258" s="36">
        <v>177.05162695000001</v>
      </c>
      <c r="M258" s="36">
        <v>192.23255336</v>
      </c>
      <c r="N258" s="36">
        <v>199.63300384999999</v>
      </c>
      <c r="O258" s="36">
        <v>202.21737066</v>
      </c>
      <c r="P258" s="36">
        <v>205.42664975</v>
      </c>
      <c r="Q258" s="36">
        <v>206.0802084</v>
      </c>
      <c r="R258" s="36">
        <v>207.78326981999999</v>
      </c>
      <c r="S258" s="36">
        <v>201.71787280000001</v>
      </c>
      <c r="T258" s="36">
        <v>182.28655037999999</v>
      </c>
      <c r="U258" s="36">
        <v>164.50907688000001</v>
      </c>
      <c r="V258" s="36">
        <v>148.32744388</v>
      </c>
      <c r="W258" s="36">
        <v>147.18839263000001</v>
      </c>
      <c r="X258" s="36">
        <v>148.87418352</v>
      </c>
      <c r="Y258" s="36">
        <v>155.24033632000001</v>
      </c>
    </row>
    <row r="259" spans="1:28" x14ac:dyDescent="0.2">
      <c r="A259" s="35">
        <v>4</v>
      </c>
      <c r="B259" s="36">
        <v>167.68418782000001</v>
      </c>
      <c r="C259" s="36">
        <v>194.03459741</v>
      </c>
      <c r="D259" s="36">
        <v>203.38831246000001</v>
      </c>
      <c r="E259" s="36">
        <v>198.36093073999999</v>
      </c>
      <c r="F259" s="36">
        <v>198.85026886</v>
      </c>
      <c r="G259" s="36">
        <v>197.63749784000001</v>
      </c>
      <c r="H259" s="36">
        <v>199.69150368999999</v>
      </c>
      <c r="I259" s="36">
        <v>186.72473708999999</v>
      </c>
      <c r="J259" s="36">
        <v>166.70945441999999</v>
      </c>
      <c r="K259" s="36">
        <v>164.15764455999999</v>
      </c>
      <c r="L259" s="36">
        <v>166.44518321000001</v>
      </c>
      <c r="M259" s="36">
        <v>184.13274451999999</v>
      </c>
      <c r="N259" s="36">
        <v>193.62837278000001</v>
      </c>
      <c r="O259" s="36">
        <v>194.42054002</v>
      </c>
      <c r="P259" s="36">
        <v>201.00315861999999</v>
      </c>
      <c r="Q259" s="36">
        <v>201.61112967</v>
      </c>
      <c r="R259" s="36">
        <v>200.64705950999999</v>
      </c>
      <c r="S259" s="36">
        <v>190.61383774000001</v>
      </c>
      <c r="T259" s="36">
        <v>168.35102914999999</v>
      </c>
      <c r="U259" s="36">
        <v>148.95379743000001</v>
      </c>
      <c r="V259" s="36">
        <v>137.23301361</v>
      </c>
      <c r="W259" s="36">
        <v>142.65618724999999</v>
      </c>
      <c r="X259" s="36">
        <v>135.12300834999999</v>
      </c>
      <c r="Y259" s="36">
        <v>134.20587244999999</v>
      </c>
    </row>
    <row r="260" spans="1:28" x14ac:dyDescent="0.2">
      <c r="A260" s="35">
        <v>5</v>
      </c>
      <c r="B260" s="36">
        <v>162.40917272999999</v>
      </c>
      <c r="C260" s="36">
        <v>176.84506024000001</v>
      </c>
      <c r="D260" s="36">
        <v>200.27733083999999</v>
      </c>
      <c r="E260" s="36">
        <v>209.48266319999999</v>
      </c>
      <c r="F260" s="36">
        <v>213.93770886999999</v>
      </c>
      <c r="G260" s="36">
        <v>214.05241233999999</v>
      </c>
      <c r="H260" s="36">
        <v>211.73500960000001</v>
      </c>
      <c r="I260" s="36">
        <v>199.71587266</v>
      </c>
      <c r="J260" s="36">
        <v>181.29036852999999</v>
      </c>
      <c r="K260" s="36">
        <v>180.89891797000001</v>
      </c>
      <c r="L260" s="36">
        <v>180.21960175000001</v>
      </c>
      <c r="M260" s="36">
        <v>197.18572566</v>
      </c>
      <c r="N260" s="36">
        <v>210.51971126000001</v>
      </c>
      <c r="O260" s="36">
        <v>209.94321751999999</v>
      </c>
      <c r="P260" s="36">
        <v>217.23461922000001</v>
      </c>
      <c r="Q260" s="36">
        <v>218.73841472999999</v>
      </c>
      <c r="R260" s="36">
        <v>221.03409396000001</v>
      </c>
      <c r="S260" s="36">
        <v>211.53679833999999</v>
      </c>
      <c r="T260" s="36">
        <v>188.71507249000001</v>
      </c>
      <c r="U260" s="36">
        <v>170.14405665999999</v>
      </c>
      <c r="V260" s="36">
        <v>151.82460499000001</v>
      </c>
      <c r="W260" s="36">
        <v>149.21680268</v>
      </c>
      <c r="X260" s="36">
        <v>151.73998564999999</v>
      </c>
      <c r="Y260" s="36">
        <v>156.14023394</v>
      </c>
    </row>
    <row r="261" spans="1:28" x14ac:dyDescent="0.2">
      <c r="A261" s="35">
        <v>6</v>
      </c>
      <c r="B261" s="36">
        <v>168.55045627000001</v>
      </c>
      <c r="C261" s="36">
        <v>191.02383527000001</v>
      </c>
      <c r="D261" s="36">
        <v>215.27391850999999</v>
      </c>
      <c r="E261" s="36">
        <v>223.47785099000001</v>
      </c>
      <c r="F261" s="36">
        <v>224.48306599</v>
      </c>
      <c r="G261" s="36">
        <v>221.65985018999999</v>
      </c>
      <c r="H261" s="36">
        <v>213.89121306000001</v>
      </c>
      <c r="I261" s="36">
        <v>204.91129563000001</v>
      </c>
      <c r="J261" s="36">
        <v>179.11427214</v>
      </c>
      <c r="K261" s="36">
        <v>180.43367824000001</v>
      </c>
      <c r="L261" s="36">
        <v>179.18142752</v>
      </c>
      <c r="M261" s="36">
        <v>201.22205111</v>
      </c>
      <c r="N261" s="36">
        <v>212.93145580999999</v>
      </c>
      <c r="O261" s="36">
        <v>213.55574397999999</v>
      </c>
      <c r="P261" s="36">
        <v>214.98895544000001</v>
      </c>
      <c r="Q261" s="36">
        <v>214.01496381000001</v>
      </c>
      <c r="R261" s="36">
        <v>211.99149027999999</v>
      </c>
      <c r="S261" s="36">
        <v>204.09608166999999</v>
      </c>
      <c r="T261" s="36">
        <v>183.85309022000001</v>
      </c>
      <c r="U261" s="36">
        <v>163.99710722</v>
      </c>
      <c r="V261" s="36">
        <v>147.24230419</v>
      </c>
      <c r="W261" s="36">
        <v>145.22041672</v>
      </c>
      <c r="X261" s="36">
        <v>150.07524193</v>
      </c>
      <c r="Y261" s="36">
        <v>151.39271375999999</v>
      </c>
    </row>
    <row r="262" spans="1:28" x14ac:dyDescent="0.2">
      <c r="A262" s="35">
        <v>7</v>
      </c>
      <c r="B262" s="36">
        <v>169.17831937</v>
      </c>
      <c r="C262" s="36">
        <v>183.15142944999999</v>
      </c>
      <c r="D262" s="36">
        <v>216.65247708999999</v>
      </c>
      <c r="E262" s="36">
        <v>224.08901094999999</v>
      </c>
      <c r="F262" s="36">
        <v>224.50922360999999</v>
      </c>
      <c r="G262" s="36">
        <v>224.88744129</v>
      </c>
      <c r="H262" s="36">
        <v>221.05064985000001</v>
      </c>
      <c r="I262" s="36">
        <v>204.6265483</v>
      </c>
      <c r="J262" s="36">
        <v>181.99647446</v>
      </c>
      <c r="K262" s="36">
        <v>180.17494579000001</v>
      </c>
      <c r="L262" s="36">
        <v>179.11503721</v>
      </c>
      <c r="M262" s="36">
        <v>196.17785130999999</v>
      </c>
      <c r="N262" s="36">
        <v>203.13502428999999</v>
      </c>
      <c r="O262" s="36">
        <v>207.02745300000001</v>
      </c>
      <c r="P262" s="36">
        <v>210.48402123</v>
      </c>
      <c r="Q262" s="36">
        <v>211.37289261000001</v>
      </c>
      <c r="R262" s="36">
        <v>210.39440099999999</v>
      </c>
      <c r="S262" s="36">
        <v>202.80852372999999</v>
      </c>
      <c r="T262" s="36">
        <v>182.20015849999999</v>
      </c>
      <c r="U262" s="36">
        <v>159.61620898999999</v>
      </c>
      <c r="V262" s="36">
        <v>143.19765343</v>
      </c>
      <c r="W262" s="36">
        <v>147.00571385999999</v>
      </c>
      <c r="X262" s="36">
        <v>148.99169802</v>
      </c>
      <c r="Y262" s="36">
        <v>152.08946831</v>
      </c>
    </row>
    <row r="263" spans="1:28" x14ac:dyDescent="0.2">
      <c r="A263" s="35">
        <v>8</v>
      </c>
      <c r="B263" s="36">
        <v>165.13274268000001</v>
      </c>
      <c r="C263" s="36">
        <v>186.81668592</v>
      </c>
      <c r="D263" s="36">
        <v>213.01455442</v>
      </c>
      <c r="E263" s="36">
        <v>225.70762096999999</v>
      </c>
      <c r="F263" s="36">
        <v>227.59475749000001</v>
      </c>
      <c r="G263" s="36">
        <v>227.66852514000001</v>
      </c>
      <c r="H263" s="36">
        <v>224.46916469000001</v>
      </c>
      <c r="I263" s="36">
        <v>211.15789015999999</v>
      </c>
      <c r="J263" s="36">
        <v>182.08990026999999</v>
      </c>
      <c r="K263" s="36">
        <v>176.47864139000001</v>
      </c>
      <c r="L263" s="36">
        <v>175.32877686</v>
      </c>
      <c r="M263" s="36">
        <v>191.17263672999999</v>
      </c>
      <c r="N263" s="36">
        <v>200.30957487000001</v>
      </c>
      <c r="O263" s="36">
        <v>205.78292192999999</v>
      </c>
      <c r="P263" s="36">
        <v>209.56831955999999</v>
      </c>
      <c r="Q263" s="36">
        <v>211.96025595</v>
      </c>
      <c r="R263" s="36">
        <v>211.96740700999999</v>
      </c>
      <c r="S263" s="36">
        <v>203.60557023000001</v>
      </c>
      <c r="T263" s="36">
        <v>179.62870598000001</v>
      </c>
      <c r="U263" s="36">
        <v>155.04579805</v>
      </c>
      <c r="V263" s="36">
        <v>139.74737508000001</v>
      </c>
      <c r="W263" s="36">
        <v>142.13454100999999</v>
      </c>
      <c r="X263" s="36">
        <v>142.63279944000001</v>
      </c>
      <c r="Y263" s="36">
        <v>151.04497036999999</v>
      </c>
    </row>
    <row r="264" spans="1:28" x14ac:dyDescent="0.2">
      <c r="A264" s="35">
        <v>9</v>
      </c>
      <c r="B264" s="36">
        <v>169.7970661</v>
      </c>
      <c r="C264" s="36">
        <v>190.80700481</v>
      </c>
      <c r="D264" s="36">
        <v>217.14358088</v>
      </c>
      <c r="E264" s="36">
        <v>230.41369839999999</v>
      </c>
      <c r="F264" s="36">
        <v>235.16150923000001</v>
      </c>
      <c r="G264" s="36">
        <v>233.04982065999999</v>
      </c>
      <c r="H264" s="36">
        <v>229.72191699999999</v>
      </c>
      <c r="I264" s="36">
        <v>219.00181936000001</v>
      </c>
      <c r="J264" s="36">
        <v>188.26655407000001</v>
      </c>
      <c r="K264" s="36">
        <v>183.11503521</v>
      </c>
      <c r="L264" s="36">
        <v>178.76400472</v>
      </c>
      <c r="M264" s="36">
        <v>194.10270406999999</v>
      </c>
      <c r="N264" s="36">
        <v>200.74122800999999</v>
      </c>
      <c r="O264" s="36">
        <v>204.19393803</v>
      </c>
      <c r="P264" s="36">
        <v>206.84829360000001</v>
      </c>
      <c r="Q264" s="36">
        <v>209.08822735999999</v>
      </c>
      <c r="R264" s="36">
        <v>210.38116586999999</v>
      </c>
      <c r="S264" s="36">
        <v>202.91834664000001</v>
      </c>
      <c r="T264" s="36">
        <v>182.13836411</v>
      </c>
      <c r="U264" s="36">
        <v>160.67980978</v>
      </c>
      <c r="V264" s="36">
        <v>138.22107588</v>
      </c>
      <c r="W264" s="36">
        <v>136.24281371000001</v>
      </c>
      <c r="X264" s="36">
        <v>146.85320447999999</v>
      </c>
      <c r="Y264" s="36">
        <v>151.59547520999999</v>
      </c>
    </row>
    <row r="265" spans="1:28" x14ac:dyDescent="0.2">
      <c r="A265" s="35">
        <v>10</v>
      </c>
      <c r="B265" s="36">
        <v>166.96684557</v>
      </c>
      <c r="C265" s="36">
        <v>188.87871885999999</v>
      </c>
      <c r="D265" s="36">
        <v>211.62148848000001</v>
      </c>
      <c r="E265" s="36">
        <v>223.40201642</v>
      </c>
      <c r="F265" s="36">
        <v>225.81864376999999</v>
      </c>
      <c r="G265" s="36">
        <v>232.10637204</v>
      </c>
      <c r="H265" s="36">
        <v>228.53332752</v>
      </c>
      <c r="I265" s="36">
        <v>217.68537352000001</v>
      </c>
      <c r="J265" s="36">
        <v>186.15031839</v>
      </c>
      <c r="K265" s="36">
        <v>179.30782618000001</v>
      </c>
      <c r="L265" s="36">
        <v>176.94038484000001</v>
      </c>
      <c r="M265" s="36">
        <v>194.58533009999999</v>
      </c>
      <c r="N265" s="36">
        <v>204.04706981000001</v>
      </c>
      <c r="O265" s="36">
        <v>208.18114248000001</v>
      </c>
      <c r="P265" s="36">
        <v>199.99358222999999</v>
      </c>
      <c r="Q265" s="36">
        <v>210.31223327000001</v>
      </c>
      <c r="R265" s="36">
        <v>212.97636724</v>
      </c>
      <c r="S265" s="36">
        <v>206.50352659000001</v>
      </c>
      <c r="T265" s="36">
        <v>184.1152233</v>
      </c>
      <c r="U265" s="36">
        <v>157.21939706000001</v>
      </c>
      <c r="V265" s="36">
        <v>146.08520701</v>
      </c>
      <c r="W265" s="36">
        <v>146.75926355999999</v>
      </c>
      <c r="X265" s="36">
        <v>144.92778809999999</v>
      </c>
      <c r="Y265" s="36">
        <v>158.02114745</v>
      </c>
    </row>
    <row r="266" spans="1:28" x14ac:dyDescent="0.2">
      <c r="A266" s="35">
        <v>11</v>
      </c>
      <c r="B266" s="36">
        <v>173.63692352999999</v>
      </c>
      <c r="C266" s="36">
        <v>188.56876695</v>
      </c>
      <c r="D266" s="36">
        <v>217.08574443000001</v>
      </c>
      <c r="E266" s="36">
        <v>231.75932897999999</v>
      </c>
      <c r="F266" s="36">
        <v>231.32333550000001</v>
      </c>
      <c r="G266" s="36">
        <v>231.39891679999999</v>
      </c>
      <c r="H266" s="36">
        <v>223.36875492999999</v>
      </c>
      <c r="I266" s="36">
        <v>207.83961246000001</v>
      </c>
      <c r="J266" s="36">
        <v>178.70706483000001</v>
      </c>
      <c r="K266" s="36">
        <v>177.33301616</v>
      </c>
      <c r="L266" s="36">
        <v>175.69220447000001</v>
      </c>
      <c r="M266" s="36">
        <v>191.94527396000001</v>
      </c>
      <c r="N266" s="36">
        <v>199.76231530000001</v>
      </c>
      <c r="O266" s="36">
        <v>201.61900928</v>
      </c>
      <c r="P266" s="36">
        <v>203.75009969999999</v>
      </c>
      <c r="Q266" s="36">
        <v>204.60525129999999</v>
      </c>
      <c r="R266" s="36">
        <v>208.37018725999999</v>
      </c>
      <c r="S266" s="36">
        <v>201.99192589</v>
      </c>
      <c r="T266" s="36">
        <v>181.22594697</v>
      </c>
      <c r="U266" s="36">
        <v>162.01678801</v>
      </c>
      <c r="V266" s="36">
        <v>147.18273248</v>
      </c>
      <c r="W266" s="36">
        <v>146.44934885000001</v>
      </c>
      <c r="X266" s="36">
        <v>148.65686567</v>
      </c>
      <c r="Y266" s="36">
        <v>152.90860867000001</v>
      </c>
    </row>
    <row r="267" spans="1:28" x14ac:dyDescent="0.2">
      <c r="A267" s="35">
        <v>12</v>
      </c>
      <c r="B267" s="36">
        <v>170.17442272</v>
      </c>
      <c r="C267" s="36">
        <v>185.27577934999999</v>
      </c>
      <c r="D267" s="36">
        <v>203.17888816999999</v>
      </c>
      <c r="E267" s="36">
        <v>212.79365770999999</v>
      </c>
      <c r="F267" s="36">
        <v>213.41135432999999</v>
      </c>
      <c r="G267" s="36">
        <v>212.97348668000001</v>
      </c>
      <c r="H267" s="36">
        <v>214.54786422000001</v>
      </c>
      <c r="I267" s="36">
        <v>201.00231925</v>
      </c>
      <c r="J267" s="36">
        <v>178.35146130000001</v>
      </c>
      <c r="K267" s="36">
        <v>178.34670754000001</v>
      </c>
      <c r="L267" s="36">
        <v>173.26431972</v>
      </c>
      <c r="M267" s="36">
        <v>191.27779659999999</v>
      </c>
      <c r="N267" s="36">
        <v>201.35256734000001</v>
      </c>
      <c r="O267" s="36">
        <v>201.88188905000001</v>
      </c>
      <c r="P267" s="36">
        <v>201.50388491999999</v>
      </c>
      <c r="Q267" s="36">
        <v>203.38886915</v>
      </c>
      <c r="R267" s="36">
        <v>207.24853540000001</v>
      </c>
      <c r="S267" s="36">
        <v>199.60969549999999</v>
      </c>
      <c r="T267" s="36">
        <v>180.88051929</v>
      </c>
      <c r="U267" s="36">
        <v>164.97227265000001</v>
      </c>
      <c r="V267" s="36">
        <v>149.96498853</v>
      </c>
      <c r="W267" s="36">
        <v>147.61499941</v>
      </c>
      <c r="X267" s="36">
        <v>150.18906358999999</v>
      </c>
      <c r="Y267" s="36">
        <v>151.10494102999999</v>
      </c>
    </row>
    <row r="268" spans="1:28" x14ac:dyDescent="0.2">
      <c r="A268" s="35">
        <v>13</v>
      </c>
      <c r="B268" s="36">
        <v>170.24106305999999</v>
      </c>
      <c r="C268" s="36">
        <v>189.70449192999999</v>
      </c>
      <c r="D268" s="36">
        <v>212.25740708000001</v>
      </c>
      <c r="E268" s="36">
        <v>221.13150383999999</v>
      </c>
      <c r="F268" s="36">
        <v>222.52513794999999</v>
      </c>
      <c r="G268" s="36">
        <v>223.67309011</v>
      </c>
      <c r="H268" s="36">
        <v>222.38890633</v>
      </c>
      <c r="I268" s="36">
        <v>204.20706362999999</v>
      </c>
      <c r="J268" s="36">
        <v>179.55950959</v>
      </c>
      <c r="K268" s="36">
        <v>177.77813544</v>
      </c>
      <c r="L268" s="36">
        <v>174.15205607999999</v>
      </c>
      <c r="M268" s="36">
        <v>192.43107667000001</v>
      </c>
      <c r="N268" s="36">
        <v>200.59316018000001</v>
      </c>
      <c r="O268" s="36">
        <v>197.49081143999999</v>
      </c>
      <c r="P268" s="36">
        <v>198.55319875999999</v>
      </c>
      <c r="Q268" s="36">
        <v>200.62563075</v>
      </c>
      <c r="R268" s="36">
        <v>203.19516143999999</v>
      </c>
      <c r="S268" s="36">
        <v>197.34798180999999</v>
      </c>
      <c r="T268" s="36">
        <v>176.93859914000001</v>
      </c>
      <c r="U268" s="36">
        <v>161.11522762999999</v>
      </c>
      <c r="V268" s="36">
        <v>148.25821336000001</v>
      </c>
      <c r="W268" s="36">
        <v>144.81844907000001</v>
      </c>
      <c r="X268" s="36">
        <v>147.39108578</v>
      </c>
      <c r="Y268" s="36">
        <v>148.54066718999999</v>
      </c>
    </row>
    <row r="269" spans="1:28" x14ac:dyDescent="0.2">
      <c r="A269" s="35">
        <v>14</v>
      </c>
      <c r="B269" s="36">
        <v>169.82505462</v>
      </c>
      <c r="C269" s="36">
        <v>189.63119914000001</v>
      </c>
      <c r="D269" s="36">
        <v>214.41494435000001</v>
      </c>
      <c r="E269" s="36">
        <v>221.30566038000001</v>
      </c>
      <c r="F269" s="36">
        <v>221.86211410000001</v>
      </c>
      <c r="G269" s="36">
        <v>222.26722617999999</v>
      </c>
      <c r="H269" s="36">
        <v>220.67058053</v>
      </c>
      <c r="I269" s="36">
        <v>205.99173171000001</v>
      </c>
      <c r="J269" s="36">
        <v>178.56855127</v>
      </c>
      <c r="K269" s="36">
        <v>170.64526882999999</v>
      </c>
      <c r="L269" s="36">
        <v>167.30772213</v>
      </c>
      <c r="M269" s="36">
        <v>183.34237999000001</v>
      </c>
      <c r="N269" s="36">
        <v>189.25481689</v>
      </c>
      <c r="O269" s="36">
        <v>191.70215021999999</v>
      </c>
      <c r="P269" s="36">
        <v>195.36819320999999</v>
      </c>
      <c r="Q269" s="36">
        <v>198.06669364999999</v>
      </c>
      <c r="R269" s="36">
        <v>198.75476581000001</v>
      </c>
      <c r="S269" s="36">
        <v>191.30169104000001</v>
      </c>
      <c r="T269" s="36">
        <v>171.21185141999999</v>
      </c>
      <c r="U269" s="36">
        <v>154.29969245999999</v>
      </c>
      <c r="V269" s="36">
        <v>139.25411925</v>
      </c>
      <c r="W269" s="36">
        <v>137.42851451999999</v>
      </c>
      <c r="X269" s="36">
        <v>137.36403856000001</v>
      </c>
      <c r="Y269" s="36">
        <v>142.28698388000001</v>
      </c>
    </row>
    <row r="270" spans="1:28" x14ac:dyDescent="0.2">
      <c r="A270" s="35">
        <v>15</v>
      </c>
      <c r="B270" s="36">
        <v>156.14251472999999</v>
      </c>
      <c r="C270" s="36">
        <v>174.69472519000001</v>
      </c>
      <c r="D270" s="36">
        <v>196.25619861999999</v>
      </c>
      <c r="E270" s="36">
        <v>197.37612308000001</v>
      </c>
      <c r="F270" s="36">
        <v>197.4146169</v>
      </c>
      <c r="G270" s="36">
        <v>198.82262817</v>
      </c>
      <c r="H270" s="36">
        <v>196.48359639</v>
      </c>
      <c r="I270" s="36">
        <v>195.75895310000001</v>
      </c>
      <c r="J270" s="36">
        <v>168.32972143000001</v>
      </c>
      <c r="K270" s="36">
        <v>163.22232489999999</v>
      </c>
      <c r="L270" s="36">
        <v>160.07327201000001</v>
      </c>
      <c r="M270" s="36">
        <v>178.46046239</v>
      </c>
      <c r="N270" s="36">
        <v>187.88484636999999</v>
      </c>
      <c r="O270" s="36">
        <v>194.59300073</v>
      </c>
      <c r="P270" s="36">
        <v>198.31451620999999</v>
      </c>
      <c r="Q270" s="36">
        <v>199.47920332000001</v>
      </c>
      <c r="R270" s="36">
        <v>196.33349498000001</v>
      </c>
      <c r="S270" s="36">
        <v>185.88646603999999</v>
      </c>
      <c r="T270" s="36">
        <v>172.69858475999999</v>
      </c>
      <c r="U270" s="36">
        <v>151.79400254999999</v>
      </c>
      <c r="V270" s="36">
        <v>138.39878179999999</v>
      </c>
      <c r="W270" s="36">
        <v>138.54095387999999</v>
      </c>
      <c r="X270" s="36">
        <v>146.70830678999999</v>
      </c>
      <c r="Y270" s="36">
        <v>152.98625233000001</v>
      </c>
    </row>
    <row r="271" spans="1:28" x14ac:dyDescent="0.2">
      <c r="A271" s="35">
        <v>16</v>
      </c>
      <c r="B271" s="36">
        <v>164.79163262</v>
      </c>
      <c r="C271" s="36">
        <v>185.49071433</v>
      </c>
      <c r="D271" s="36">
        <v>208.98117685</v>
      </c>
      <c r="E271" s="36">
        <v>218.01708993</v>
      </c>
      <c r="F271" s="36">
        <v>217.08169953000001</v>
      </c>
      <c r="G271" s="36">
        <v>218.49877760000001</v>
      </c>
      <c r="H271" s="36">
        <v>213.21604298</v>
      </c>
      <c r="I271" s="36">
        <v>200.32398135</v>
      </c>
      <c r="J271" s="36">
        <v>173.58881059999999</v>
      </c>
      <c r="K271" s="36">
        <v>164.71180806000001</v>
      </c>
      <c r="L271" s="36">
        <v>172.57513087000001</v>
      </c>
      <c r="M271" s="36">
        <v>193.45275257</v>
      </c>
      <c r="N271" s="36">
        <v>203.83261075999999</v>
      </c>
      <c r="O271" s="36">
        <v>207.60257899999999</v>
      </c>
      <c r="P271" s="36">
        <v>212.93822957</v>
      </c>
      <c r="Q271" s="36">
        <v>212.54132050000001</v>
      </c>
      <c r="R271" s="36">
        <v>209.69577655000001</v>
      </c>
      <c r="S271" s="36">
        <v>201.46921734</v>
      </c>
      <c r="T271" s="36">
        <v>175.65603609999999</v>
      </c>
      <c r="U271" s="36">
        <v>150.36606621000001</v>
      </c>
      <c r="V271" s="36">
        <v>137.18107326000001</v>
      </c>
      <c r="W271" s="36">
        <v>140.53281999000001</v>
      </c>
      <c r="X271" s="36">
        <v>139.50105769999999</v>
      </c>
      <c r="Y271" s="36">
        <v>148.49914860999999</v>
      </c>
    </row>
    <row r="272" spans="1:28" x14ac:dyDescent="0.2">
      <c r="A272" s="35">
        <v>17</v>
      </c>
      <c r="B272" s="36">
        <v>162.17088111999999</v>
      </c>
      <c r="C272" s="36">
        <v>185.86227246000001</v>
      </c>
      <c r="D272" s="36">
        <v>208.57552471</v>
      </c>
      <c r="E272" s="36">
        <v>215.73856314</v>
      </c>
      <c r="F272" s="36">
        <v>215.57732354000001</v>
      </c>
      <c r="G272" s="36">
        <v>215.27900265</v>
      </c>
      <c r="H272" s="36">
        <v>207.71323057999999</v>
      </c>
      <c r="I272" s="36">
        <v>198.88780742</v>
      </c>
      <c r="J272" s="36">
        <v>172.15231868000001</v>
      </c>
      <c r="K272" s="36">
        <v>169.94993930000001</v>
      </c>
      <c r="L272" s="36">
        <v>165.27963217000001</v>
      </c>
      <c r="M272" s="36">
        <v>184.37927442</v>
      </c>
      <c r="N272" s="36">
        <v>192.45408171</v>
      </c>
      <c r="O272" s="36">
        <v>192.42266463000001</v>
      </c>
      <c r="P272" s="36">
        <v>192.95870744000001</v>
      </c>
      <c r="Q272" s="36">
        <v>194.49933479000001</v>
      </c>
      <c r="R272" s="36">
        <v>196.12325884000001</v>
      </c>
      <c r="S272" s="36">
        <v>190.13587681000001</v>
      </c>
      <c r="T272" s="36">
        <v>167.79531281999999</v>
      </c>
      <c r="U272" s="36">
        <v>149.92284076999999</v>
      </c>
      <c r="V272" s="36">
        <v>134.02923465000001</v>
      </c>
      <c r="W272" s="36">
        <v>133.15855126</v>
      </c>
      <c r="X272" s="36">
        <v>136.56837472000001</v>
      </c>
      <c r="Y272" s="36">
        <v>142.50371257</v>
      </c>
    </row>
    <row r="273" spans="1:25" x14ac:dyDescent="0.2">
      <c r="A273" s="35">
        <v>18</v>
      </c>
      <c r="B273" s="36">
        <v>172.10702466999999</v>
      </c>
      <c r="C273" s="36">
        <v>197.41075927</v>
      </c>
      <c r="D273" s="36">
        <v>208.82233031000001</v>
      </c>
      <c r="E273" s="36">
        <v>209.14018644000001</v>
      </c>
      <c r="F273" s="36">
        <v>208.42214691000001</v>
      </c>
      <c r="G273" s="36">
        <v>210.67063218999999</v>
      </c>
      <c r="H273" s="36">
        <v>208.62973194</v>
      </c>
      <c r="I273" s="36">
        <v>191.95595881</v>
      </c>
      <c r="J273" s="36">
        <v>164.98429752000001</v>
      </c>
      <c r="K273" s="36">
        <v>165.32398248999999</v>
      </c>
      <c r="L273" s="36">
        <v>167.69875281</v>
      </c>
      <c r="M273" s="36">
        <v>187.85250938999999</v>
      </c>
      <c r="N273" s="36">
        <v>193.65175789</v>
      </c>
      <c r="O273" s="36">
        <v>193.17283929000001</v>
      </c>
      <c r="P273" s="36">
        <v>196.38852261</v>
      </c>
      <c r="Q273" s="36">
        <v>198.90879128</v>
      </c>
      <c r="R273" s="36">
        <v>198.00433419999999</v>
      </c>
      <c r="S273" s="36">
        <v>189.66339041000001</v>
      </c>
      <c r="T273" s="36">
        <v>166.32919016</v>
      </c>
      <c r="U273" s="36">
        <v>147.20068641</v>
      </c>
      <c r="V273" s="36">
        <v>133.18035685000001</v>
      </c>
      <c r="W273" s="36">
        <v>137.49648988999999</v>
      </c>
      <c r="X273" s="36">
        <v>143.71753763000001</v>
      </c>
      <c r="Y273" s="36">
        <v>149.91348901000001</v>
      </c>
    </row>
    <row r="274" spans="1:25" x14ac:dyDescent="0.2">
      <c r="A274" s="35">
        <v>19</v>
      </c>
      <c r="B274" s="36">
        <v>169.26665105999999</v>
      </c>
      <c r="C274" s="36">
        <v>191.77148833999999</v>
      </c>
      <c r="D274" s="36">
        <v>212.22151640000001</v>
      </c>
      <c r="E274" s="36">
        <v>222.39593246999999</v>
      </c>
      <c r="F274" s="36">
        <v>217.12551378000001</v>
      </c>
      <c r="G274" s="36">
        <v>210.64736762000001</v>
      </c>
      <c r="H274" s="36">
        <v>204.17960468999999</v>
      </c>
      <c r="I274" s="36">
        <v>193.52068833999999</v>
      </c>
      <c r="J274" s="36">
        <v>168.61833254000001</v>
      </c>
      <c r="K274" s="36">
        <v>171.46597426</v>
      </c>
      <c r="L274" s="36">
        <v>170.15482990999999</v>
      </c>
      <c r="M274" s="36">
        <v>187.30877849999999</v>
      </c>
      <c r="N274" s="36">
        <v>195.70102813</v>
      </c>
      <c r="O274" s="36">
        <v>198.68594282000001</v>
      </c>
      <c r="P274" s="36">
        <v>199.42535063</v>
      </c>
      <c r="Q274" s="36">
        <v>202.19646104</v>
      </c>
      <c r="R274" s="36">
        <v>199.92950675</v>
      </c>
      <c r="S274" s="36">
        <v>195.62613707</v>
      </c>
      <c r="T274" s="36">
        <v>170.78292028000001</v>
      </c>
      <c r="U274" s="36">
        <v>152.26229298000001</v>
      </c>
      <c r="V274" s="36">
        <v>135.29092023000001</v>
      </c>
      <c r="W274" s="36">
        <v>136.34227601000001</v>
      </c>
      <c r="X274" s="36">
        <v>138.21976061999999</v>
      </c>
      <c r="Y274" s="36">
        <v>142.15515854</v>
      </c>
    </row>
    <row r="275" spans="1:25" x14ac:dyDescent="0.2">
      <c r="A275" s="35">
        <v>20</v>
      </c>
      <c r="B275" s="36">
        <v>168.17883638000001</v>
      </c>
      <c r="C275" s="36">
        <v>180.85446873000001</v>
      </c>
      <c r="D275" s="36">
        <v>205.38786671</v>
      </c>
      <c r="E275" s="36">
        <v>217.09104758999999</v>
      </c>
      <c r="F275" s="36">
        <v>216.10369524999999</v>
      </c>
      <c r="G275" s="36">
        <v>212.87368900000001</v>
      </c>
      <c r="H275" s="36">
        <v>201.95989714000001</v>
      </c>
      <c r="I275" s="36">
        <v>188.64106282</v>
      </c>
      <c r="J275" s="36">
        <v>162.78854662000001</v>
      </c>
      <c r="K275" s="36">
        <v>162.67901046</v>
      </c>
      <c r="L275" s="36">
        <v>162.25691326</v>
      </c>
      <c r="M275" s="36">
        <v>180.08944754000001</v>
      </c>
      <c r="N275" s="36">
        <v>184.41536798000001</v>
      </c>
      <c r="O275" s="36">
        <v>183.96515396999999</v>
      </c>
      <c r="P275" s="36">
        <v>183.56972691999999</v>
      </c>
      <c r="Q275" s="36">
        <v>183.41577844</v>
      </c>
      <c r="R275" s="36">
        <v>183.42323909999999</v>
      </c>
      <c r="S275" s="36">
        <v>180.69031715</v>
      </c>
      <c r="T275" s="36">
        <v>162.80879694999999</v>
      </c>
      <c r="U275" s="36">
        <v>143.21931824000001</v>
      </c>
      <c r="V275" s="36">
        <v>132.52738707</v>
      </c>
      <c r="W275" s="36">
        <v>134.32205963999999</v>
      </c>
      <c r="X275" s="36">
        <v>139.83302429</v>
      </c>
      <c r="Y275" s="36">
        <v>140.77047963000001</v>
      </c>
    </row>
    <row r="276" spans="1:25" x14ac:dyDescent="0.2">
      <c r="A276" s="35">
        <v>21</v>
      </c>
      <c r="B276" s="36">
        <v>145.54825579000001</v>
      </c>
      <c r="C276" s="36">
        <v>167.00234853000001</v>
      </c>
      <c r="D276" s="36">
        <v>196.3380665</v>
      </c>
      <c r="E276" s="36">
        <v>210.65054583</v>
      </c>
      <c r="F276" s="36">
        <v>215.62181799999999</v>
      </c>
      <c r="G276" s="36">
        <v>222.12823116999999</v>
      </c>
      <c r="H276" s="36">
        <v>220.44748964999999</v>
      </c>
      <c r="I276" s="36">
        <v>213.60203530000001</v>
      </c>
      <c r="J276" s="36">
        <v>181.08480247</v>
      </c>
      <c r="K276" s="36">
        <v>173.60950192999999</v>
      </c>
      <c r="L276" s="36">
        <v>168.59566888000001</v>
      </c>
      <c r="M276" s="36">
        <v>184.13053726999999</v>
      </c>
      <c r="N276" s="36">
        <v>191.37276610999999</v>
      </c>
      <c r="O276" s="36">
        <v>185.32256258999999</v>
      </c>
      <c r="P276" s="36">
        <v>192.26606228</v>
      </c>
      <c r="Q276" s="36">
        <v>189.34937181999999</v>
      </c>
      <c r="R276" s="36">
        <v>188.77180344000001</v>
      </c>
      <c r="S276" s="36">
        <v>184.35605615</v>
      </c>
      <c r="T276" s="36">
        <v>164.94248444999999</v>
      </c>
      <c r="U276" s="36">
        <v>146.84422886999999</v>
      </c>
      <c r="V276" s="36">
        <v>132.53453615000001</v>
      </c>
      <c r="W276" s="36">
        <v>124.40148344000001</v>
      </c>
      <c r="X276" s="36">
        <v>127.43690954</v>
      </c>
      <c r="Y276" s="36">
        <v>132.20298412</v>
      </c>
    </row>
    <row r="277" spans="1:25" x14ac:dyDescent="0.2">
      <c r="A277" s="35">
        <v>22</v>
      </c>
      <c r="B277" s="36">
        <v>166.50233077999999</v>
      </c>
      <c r="C277" s="36">
        <v>182.07024084</v>
      </c>
      <c r="D277" s="36">
        <v>202.57817832999999</v>
      </c>
      <c r="E277" s="36">
        <v>203.86251021999999</v>
      </c>
      <c r="F277" s="36">
        <v>203.84033926999999</v>
      </c>
      <c r="G277" s="36">
        <v>204.36029020999999</v>
      </c>
      <c r="H277" s="36">
        <v>199.01620283</v>
      </c>
      <c r="I277" s="36">
        <v>186.52017248999999</v>
      </c>
      <c r="J277" s="36">
        <v>174.1360305</v>
      </c>
      <c r="K277" s="36">
        <v>165.55132914999999</v>
      </c>
      <c r="L277" s="36">
        <v>162.24009002</v>
      </c>
      <c r="M277" s="36">
        <v>179.96396526000001</v>
      </c>
      <c r="N277" s="36">
        <v>188.09889902</v>
      </c>
      <c r="O277" s="36">
        <v>188.82613685999999</v>
      </c>
      <c r="P277" s="36">
        <v>193.64753451999999</v>
      </c>
      <c r="Q277" s="36">
        <v>195.51007235</v>
      </c>
      <c r="R277" s="36">
        <v>194.59709538999999</v>
      </c>
      <c r="S277" s="36">
        <v>190.09791404000001</v>
      </c>
      <c r="T277" s="36">
        <v>168.21392696999999</v>
      </c>
      <c r="U277" s="36">
        <v>149.15511781000001</v>
      </c>
      <c r="V277" s="36">
        <v>131.62352466999999</v>
      </c>
      <c r="W277" s="36">
        <v>133.65491405</v>
      </c>
      <c r="X277" s="36">
        <v>139.88851041999999</v>
      </c>
      <c r="Y277" s="36">
        <v>149.9114108</v>
      </c>
    </row>
    <row r="278" spans="1:25" x14ac:dyDescent="0.2">
      <c r="A278" s="35">
        <v>23</v>
      </c>
      <c r="B278" s="36">
        <v>168.56250105999999</v>
      </c>
      <c r="C278" s="36">
        <v>185.00114024999999</v>
      </c>
      <c r="D278" s="36">
        <v>203.40883828</v>
      </c>
      <c r="E278" s="36">
        <v>202.70404325999999</v>
      </c>
      <c r="F278" s="36">
        <v>201.49719261000001</v>
      </c>
      <c r="G278" s="36">
        <v>209.24417919999999</v>
      </c>
      <c r="H278" s="36">
        <v>199.20025200000001</v>
      </c>
      <c r="I278" s="36">
        <v>192.77886788999999</v>
      </c>
      <c r="J278" s="36">
        <v>167.56478820000001</v>
      </c>
      <c r="K278" s="36">
        <v>159.25059476999999</v>
      </c>
      <c r="L278" s="36">
        <v>162.6442419</v>
      </c>
      <c r="M278" s="36">
        <v>185.12517772000001</v>
      </c>
      <c r="N278" s="36">
        <v>193.81924652000001</v>
      </c>
      <c r="O278" s="36">
        <v>194.37964732</v>
      </c>
      <c r="P278" s="36">
        <v>194.40605138000001</v>
      </c>
      <c r="Q278" s="36">
        <v>194.44422542999999</v>
      </c>
      <c r="R278" s="36">
        <v>194.44326162999999</v>
      </c>
      <c r="S278" s="36">
        <v>189.26279015</v>
      </c>
      <c r="T278" s="36">
        <v>172.15625412</v>
      </c>
      <c r="U278" s="36">
        <v>147.15318502</v>
      </c>
      <c r="V278" s="36">
        <v>132.23280435999999</v>
      </c>
      <c r="W278" s="36">
        <v>132.58604711000001</v>
      </c>
      <c r="X278" s="36">
        <v>133.30052296</v>
      </c>
      <c r="Y278" s="36">
        <v>139.00471608000001</v>
      </c>
    </row>
    <row r="279" spans="1:25" x14ac:dyDescent="0.2">
      <c r="A279" s="35">
        <v>24</v>
      </c>
      <c r="B279" s="36">
        <v>153.15296251999999</v>
      </c>
      <c r="C279" s="36">
        <v>176.79674735</v>
      </c>
      <c r="D279" s="36">
        <v>203.04342749</v>
      </c>
      <c r="E279" s="36">
        <v>205.61146661000001</v>
      </c>
      <c r="F279" s="36">
        <v>205.62097463999999</v>
      </c>
      <c r="G279" s="36">
        <v>207.23347125000001</v>
      </c>
      <c r="H279" s="36">
        <v>197.44568269000001</v>
      </c>
      <c r="I279" s="36">
        <v>190.00693319999999</v>
      </c>
      <c r="J279" s="36">
        <v>163.66197649</v>
      </c>
      <c r="K279" s="36">
        <v>162.13296636999999</v>
      </c>
      <c r="L279" s="36">
        <v>165.57777935999999</v>
      </c>
      <c r="M279" s="36">
        <v>177.91244827</v>
      </c>
      <c r="N279" s="36">
        <v>184.50185338</v>
      </c>
      <c r="O279" s="36">
        <v>192.66188405</v>
      </c>
      <c r="P279" s="36">
        <v>194.06293206999999</v>
      </c>
      <c r="Q279" s="36">
        <v>196.01747671999999</v>
      </c>
      <c r="R279" s="36">
        <v>196.39207998000001</v>
      </c>
      <c r="S279" s="36">
        <v>188.29693465</v>
      </c>
      <c r="T279" s="36">
        <v>166.85536132999999</v>
      </c>
      <c r="U279" s="36">
        <v>145.75908197999999</v>
      </c>
      <c r="V279" s="36">
        <v>129.07255083000001</v>
      </c>
      <c r="W279" s="36">
        <v>132.63267486999999</v>
      </c>
      <c r="X279" s="36">
        <v>138.06428116000001</v>
      </c>
      <c r="Y279" s="36">
        <v>139.56759552</v>
      </c>
    </row>
    <row r="280" spans="1:25" x14ac:dyDescent="0.2">
      <c r="A280" s="35">
        <v>25</v>
      </c>
      <c r="B280" s="36">
        <v>149.73145882</v>
      </c>
      <c r="C280" s="36">
        <v>168.71727598000001</v>
      </c>
      <c r="D280" s="36">
        <v>192.47719721999999</v>
      </c>
      <c r="E280" s="36">
        <v>194.83223658</v>
      </c>
      <c r="F280" s="36">
        <v>195.66702290000001</v>
      </c>
      <c r="G280" s="36">
        <v>197.59062524999999</v>
      </c>
      <c r="H280" s="36">
        <v>182.20294261999999</v>
      </c>
      <c r="I280" s="36">
        <v>181.23803814999999</v>
      </c>
      <c r="J280" s="36">
        <v>156.13051455999999</v>
      </c>
      <c r="K280" s="36">
        <v>161.06259047</v>
      </c>
      <c r="L280" s="36">
        <v>158.57119664999999</v>
      </c>
      <c r="M280" s="36">
        <v>170.65084689</v>
      </c>
      <c r="N280" s="36">
        <v>178.30161217</v>
      </c>
      <c r="O280" s="36">
        <v>186.72036245999999</v>
      </c>
      <c r="P280" s="36">
        <v>189.6328307</v>
      </c>
      <c r="Q280" s="36">
        <v>191.03069249999999</v>
      </c>
      <c r="R280" s="36">
        <v>190.20521604999999</v>
      </c>
      <c r="S280" s="36">
        <v>182.56627270999999</v>
      </c>
      <c r="T280" s="36">
        <v>159.81025671</v>
      </c>
      <c r="U280" s="36">
        <v>142.56367402999999</v>
      </c>
      <c r="V280" s="36">
        <v>126.7669144</v>
      </c>
      <c r="W280" s="36">
        <v>129.85380473999999</v>
      </c>
      <c r="X280" s="36">
        <v>129.92721265</v>
      </c>
      <c r="Y280" s="36">
        <v>134.48544394999999</v>
      </c>
    </row>
    <row r="281" spans="1:25" x14ac:dyDescent="0.2">
      <c r="A281" s="35">
        <v>26</v>
      </c>
      <c r="B281" s="36">
        <v>149.73860273</v>
      </c>
      <c r="C281" s="36">
        <v>165.20060869</v>
      </c>
      <c r="D281" s="36">
        <v>188.52495994</v>
      </c>
      <c r="E281" s="36">
        <v>194.09555137999999</v>
      </c>
      <c r="F281" s="36">
        <v>193.40138580000001</v>
      </c>
      <c r="G281" s="36">
        <v>193.52221893000001</v>
      </c>
      <c r="H281" s="36">
        <v>176.76514828000001</v>
      </c>
      <c r="I281" s="36">
        <v>173.36538093999999</v>
      </c>
      <c r="J281" s="36">
        <v>154.97947493999999</v>
      </c>
      <c r="K281" s="36">
        <v>160.04957160999999</v>
      </c>
      <c r="L281" s="36">
        <v>159.16075290000001</v>
      </c>
      <c r="M281" s="36">
        <v>169.57641121</v>
      </c>
      <c r="N281" s="36">
        <v>176.58925920999999</v>
      </c>
      <c r="O281" s="36">
        <v>181.95871112</v>
      </c>
      <c r="P281" s="36">
        <v>183.71951496</v>
      </c>
      <c r="Q281" s="36">
        <v>184.61375476000001</v>
      </c>
      <c r="R281" s="36">
        <v>182.16272647</v>
      </c>
      <c r="S281" s="36">
        <v>173.59362652999999</v>
      </c>
      <c r="T281" s="36">
        <v>154.66767116</v>
      </c>
      <c r="U281" s="36">
        <v>137.97489046000001</v>
      </c>
      <c r="V281" s="36">
        <v>124.50807628</v>
      </c>
      <c r="W281" s="36">
        <v>130.42554708</v>
      </c>
      <c r="X281" s="36">
        <v>135.34869273999999</v>
      </c>
      <c r="Y281" s="36">
        <v>139.42782485999999</v>
      </c>
    </row>
    <row r="282" spans="1:25" x14ac:dyDescent="0.2">
      <c r="A282" s="35">
        <v>27</v>
      </c>
      <c r="B282" s="36">
        <v>145.87273696</v>
      </c>
      <c r="C282" s="36">
        <v>163.73710022</v>
      </c>
      <c r="D282" s="36">
        <v>175.73190298</v>
      </c>
      <c r="E282" s="36">
        <v>174.76241256</v>
      </c>
      <c r="F282" s="36">
        <v>174.26651039000001</v>
      </c>
      <c r="G282" s="36">
        <v>172.08687588000001</v>
      </c>
      <c r="H282" s="36">
        <v>158.15720726000001</v>
      </c>
      <c r="I282" s="36">
        <v>145.433007</v>
      </c>
      <c r="J282" s="36">
        <v>131.21608628999999</v>
      </c>
      <c r="K282" s="36">
        <v>131.95776197999999</v>
      </c>
      <c r="L282" s="36">
        <v>133.60160375000001</v>
      </c>
      <c r="M282" s="36">
        <v>142.90951942000001</v>
      </c>
      <c r="N282" s="36">
        <v>150.87789617000001</v>
      </c>
      <c r="O282" s="36">
        <v>152.71285223000001</v>
      </c>
      <c r="P282" s="36">
        <v>150.05509615</v>
      </c>
      <c r="Q282" s="36">
        <v>148.92111295000001</v>
      </c>
      <c r="R282" s="36">
        <v>149.04262983999999</v>
      </c>
      <c r="S282" s="36">
        <v>153.42929049</v>
      </c>
      <c r="T282" s="36">
        <v>137.22813877999999</v>
      </c>
      <c r="U282" s="36">
        <v>120.68514584</v>
      </c>
      <c r="V282" s="36">
        <v>106.69167016</v>
      </c>
      <c r="W282" s="36">
        <v>110.62485525</v>
      </c>
      <c r="X282" s="36">
        <v>116.07054607000001</v>
      </c>
      <c r="Y282" s="36">
        <v>123.52312336999999</v>
      </c>
    </row>
    <row r="283" spans="1:25" x14ac:dyDescent="0.2">
      <c r="A283" s="35">
        <v>28</v>
      </c>
      <c r="B283" s="36">
        <v>136.77950781000001</v>
      </c>
      <c r="C283" s="36">
        <v>155.05809656</v>
      </c>
      <c r="D283" s="36">
        <v>176.84178148000001</v>
      </c>
      <c r="E283" s="36">
        <v>185.49017305000001</v>
      </c>
      <c r="F283" s="36">
        <v>183.57602247</v>
      </c>
      <c r="G283" s="36">
        <v>183.39678946999999</v>
      </c>
      <c r="H283" s="36">
        <v>172.42987590000001</v>
      </c>
      <c r="I283" s="36">
        <v>154.92808921</v>
      </c>
      <c r="J283" s="36">
        <v>135.09037254</v>
      </c>
      <c r="K283" s="36">
        <v>136.62290870999999</v>
      </c>
      <c r="L283" s="36">
        <v>137.4881207</v>
      </c>
      <c r="M283" s="36">
        <v>143.55079626</v>
      </c>
      <c r="N283" s="36">
        <v>149.75292424</v>
      </c>
      <c r="O283" s="36">
        <v>154.46301159999999</v>
      </c>
      <c r="P283" s="36">
        <v>159.98048218</v>
      </c>
      <c r="Q283" s="36">
        <v>159.77197419000001</v>
      </c>
      <c r="R283" s="36">
        <v>159.95334281000001</v>
      </c>
      <c r="S283" s="36">
        <v>152.26929971999999</v>
      </c>
      <c r="T283" s="36">
        <v>139.36978596</v>
      </c>
      <c r="U283" s="36">
        <v>124.11058172</v>
      </c>
      <c r="V283" s="36">
        <v>118.33589125</v>
      </c>
      <c r="W283" s="36">
        <v>118.88915185</v>
      </c>
      <c r="X283" s="36">
        <v>117.69332043</v>
      </c>
      <c r="Y283" s="36">
        <v>121.10172154</v>
      </c>
    </row>
    <row r="284" spans="1:25" x14ac:dyDescent="0.2">
      <c r="A284" s="35">
        <v>29</v>
      </c>
      <c r="B284" s="36">
        <v>133.57173639999999</v>
      </c>
      <c r="C284" s="36">
        <v>153.08614756</v>
      </c>
      <c r="D284" s="36">
        <v>172.78672632000001</v>
      </c>
      <c r="E284" s="36">
        <v>181.47836470999999</v>
      </c>
      <c r="F284" s="36">
        <v>181.03125636999999</v>
      </c>
      <c r="G284" s="36">
        <v>179.19400967000001</v>
      </c>
      <c r="H284" s="36">
        <v>171.42221402000001</v>
      </c>
      <c r="I284" s="36">
        <v>154.96442465999999</v>
      </c>
      <c r="J284" s="36">
        <v>132.69500411999999</v>
      </c>
      <c r="K284" s="36">
        <v>131.58564197000001</v>
      </c>
      <c r="L284" s="36">
        <v>132.75790692999999</v>
      </c>
      <c r="M284" s="36">
        <v>144.77197124</v>
      </c>
      <c r="N284" s="36">
        <v>151.14727514</v>
      </c>
      <c r="O284" s="36">
        <v>152.02031001</v>
      </c>
      <c r="P284" s="36">
        <v>151.94061314000001</v>
      </c>
      <c r="Q284" s="36">
        <v>151.61402910000001</v>
      </c>
      <c r="R284" s="36">
        <v>150.69897384000001</v>
      </c>
      <c r="S284" s="36">
        <v>154.82874894</v>
      </c>
      <c r="T284" s="36">
        <v>138.15597030999999</v>
      </c>
      <c r="U284" s="36">
        <v>120.72876909</v>
      </c>
      <c r="V284" s="36">
        <v>106.25981213999999</v>
      </c>
      <c r="W284" s="36">
        <v>108.046772</v>
      </c>
      <c r="X284" s="36">
        <v>116.2650316</v>
      </c>
      <c r="Y284" s="36">
        <v>116.61624879</v>
      </c>
    </row>
    <row r="285" spans="1:25" x14ac:dyDescent="0.2">
      <c r="A285" s="35">
        <v>30</v>
      </c>
      <c r="B285" s="36">
        <v>135.57414413999999</v>
      </c>
      <c r="C285" s="36">
        <v>149.96003598999999</v>
      </c>
      <c r="D285" s="36">
        <v>174.59243509000001</v>
      </c>
      <c r="E285" s="36">
        <v>177.81176844999999</v>
      </c>
      <c r="F285" s="36">
        <v>177.26277490999999</v>
      </c>
      <c r="G285" s="36">
        <v>173.08865531000001</v>
      </c>
      <c r="H285" s="36">
        <v>157.85811788999999</v>
      </c>
      <c r="I285" s="36">
        <v>145.89467751999999</v>
      </c>
      <c r="J285" s="36">
        <v>130.47812522000001</v>
      </c>
      <c r="K285" s="36">
        <v>131.81944626999999</v>
      </c>
      <c r="L285" s="36">
        <v>143.03614336999999</v>
      </c>
      <c r="M285" s="36">
        <v>148.45689682</v>
      </c>
      <c r="N285" s="36">
        <v>164.77119035999999</v>
      </c>
      <c r="O285" s="36">
        <v>165.08610401000001</v>
      </c>
      <c r="P285" s="36">
        <v>163.80221065000001</v>
      </c>
      <c r="Q285" s="36">
        <v>162.75337006999999</v>
      </c>
      <c r="R285" s="36">
        <v>160.1620021</v>
      </c>
      <c r="S285" s="36">
        <v>163.29727080999999</v>
      </c>
      <c r="T285" s="36">
        <v>134.03425881999999</v>
      </c>
      <c r="U285" s="36">
        <v>116.93674136999999</v>
      </c>
      <c r="V285" s="36">
        <v>104.18934833</v>
      </c>
      <c r="W285" s="36">
        <v>106.11658986</v>
      </c>
      <c r="X285" s="36">
        <v>115.26226592</v>
      </c>
      <c r="Y285" s="36">
        <v>119.59672449999999</v>
      </c>
    </row>
    <row r="286" spans="1:25" x14ac:dyDescent="0.2">
      <c r="A286" s="35">
        <v>31</v>
      </c>
      <c r="B286" s="36">
        <v>137.46001194999999</v>
      </c>
      <c r="C286" s="36">
        <v>154.76408620999999</v>
      </c>
      <c r="D286" s="36">
        <v>176.29999925000001</v>
      </c>
      <c r="E286" s="36">
        <v>184.62232614000001</v>
      </c>
      <c r="F286" s="36">
        <v>182.98713058000001</v>
      </c>
      <c r="G286" s="36">
        <v>177.14485837999999</v>
      </c>
      <c r="H286" s="36">
        <v>158.74126998</v>
      </c>
      <c r="I286" s="36">
        <v>143.90464795</v>
      </c>
      <c r="J286" s="36">
        <v>125.69578937</v>
      </c>
      <c r="K286" s="36">
        <v>130.41378053</v>
      </c>
      <c r="L286" s="36">
        <v>131.29446877999999</v>
      </c>
      <c r="M286" s="36">
        <v>144.38687329999999</v>
      </c>
      <c r="N286" s="36">
        <v>151.76551262999999</v>
      </c>
      <c r="O286" s="36">
        <v>165.16256025000001</v>
      </c>
      <c r="P286" s="36">
        <v>169.79393001</v>
      </c>
      <c r="Q286" s="36">
        <v>168.32871059999999</v>
      </c>
      <c r="R286" s="36">
        <v>167.36706874999999</v>
      </c>
      <c r="S286" s="36">
        <v>152.19520560000001</v>
      </c>
      <c r="T286" s="36">
        <v>134.73042616000001</v>
      </c>
      <c r="U286" s="36">
        <v>116.98978341999999</v>
      </c>
      <c r="V286" s="36">
        <v>104.85281931</v>
      </c>
      <c r="W286" s="36">
        <v>107.08192817</v>
      </c>
      <c r="X286" s="36">
        <v>109.63075416</v>
      </c>
      <c r="Y286" s="36">
        <v>110.06171024</v>
      </c>
    </row>
    <row r="287" spans="1:25" x14ac:dyDescent="0.2">
      <c r="A287" s="42"/>
      <c r="B287" s="43"/>
      <c r="C287" s="43"/>
      <c r="D287" s="43"/>
      <c r="E287" s="43"/>
      <c r="F287" s="43"/>
      <c r="G287" s="43"/>
      <c r="H287" s="43"/>
      <c r="I287" s="43"/>
      <c r="J287" s="43"/>
      <c r="K287" s="43"/>
      <c r="L287" s="43"/>
      <c r="M287" s="43"/>
      <c r="N287" s="43"/>
      <c r="O287" s="43"/>
      <c r="P287" s="43"/>
      <c r="Q287" s="43"/>
      <c r="R287" s="43"/>
      <c r="S287" s="43"/>
      <c r="T287" s="43"/>
      <c r="U287" s="43"/>
      <c r="V287" s="43"/>
      <c r="W287" s="43"/>
      <c r="X287" s="43"/>
      <c r="Y287" s="43"/>
    </row>
    <row r="288" spans="1:25" x14ac:dyDescent="0.2">
      <c r="A288" s="42"/>
      <c r="B288" s="43"/>
      <c r="C288" s="43"/>
      <c r="D288" s="43"/>
      <c r="E288" s="43"/>
      <c r="F288" s="43"/>
      <c r="G288" s="43"/>
      <c r="H288" s="43"/>
      <c r="I288" s="43"/>
      <c r="J288" s="43"/>
      <c r="K288" s="43"/>
      <c r="L288" s="43"/>
      <c r="M288" s="43"/>
      <c r="N288" s="43"/>
      <c r="O288" s="43"/>
      <c r="P288" s="43"/>
      <c r="Q288" s="43"/>
      <c r="R288" s="43"/>
      <c r="S288" s="43"/>
      <c r="T288" s="43"/>
      <c r="U288" s="43"/>
      <c r="V288" s="43"/>
      <c r="W288" s="43"/>
      <c r="X288" s="43"/>
      <c r="Y288" s="43"/>
    </row>
    <row r="289" spans="1:25" s="44" customFormat="1" ht="59.25" customHeight="1" x14ac:dyDescent="0.2">
      <c r="A289" s="134" t="s">
        <v>17</v>
      </c>
      <c r="B289" s="135"/>
      <c r="C289" s="135"/>
      <c r="D289" s="136"/>
      <c r="E289" s="65">
        <v>0</v>
      </c>
      <c r="F289" s="43"/>
      <c r="G289" s="43"/>
      <c r="H289" s="43"/>
      <c r="I289" s="43"/>
      <c r="J289" s="43"/>
      <c r="K289" s="43"/>
      <c r="L289" s="43"/>
      <c r="M289" s="43"/>
      <c r="N289" s="43"/>
      <c r="O289" s="43"/>
      <c r="P289" s="43"/>
      <c r="Q289" s="43"/>
      <c r="R289" s="43"/>
      <c r="S289" s="43"/>
      <c r="T289" s="43"/>
      <c r="U289" s="43"/>
      <c r="V289" s="43"/>
      <c r="W289" s="43"/>
      <c r="X289" s="43"/>
      <c r="Y289" s="43"/>
    </row>
    <row r="290" spans="1:25" s="44" customFormat="1" ht="12.75" customHeight="1" x14ac:dyDescent="0.2">
      <c r="A290" s="42"/>
      <c r="B290" s="43"/>
      <c r="C290" s="43"/>
      <c r="D290" s="43"/>
      <c r="E290" s="43"/>
      <c r="F290" s="43"/>
      <c r="G290" s="43"/>
      <c r="H290" s="43"/>
      <c r="I290" s="43"/>
      <c r="J290" s="43"/>
      <c r="K290" s="43"/>
      <c r="L290" s="43"/>
      <c r="M290" s="43"/>
      <c r="N290" s="43"/>
      <c r="O290" s="43"/>
      <c r="P290" s="43"/>
      <c r="Q290" s="43"/>
      <c r="R290" s="43"/>
      <c r="S290" s="43"/>
      <c r="T290" s="43"/>
      <c r="U290" s="43"/>
      <c r="V290" s="43"/>
      <c r="W290" s="43"/>
      <c r="X290" s="43"/>
      <c r="Y290" s="43"/>
    </row>
    <row r="291" spans="1:25" s="44" customFormat="1" ht="15" x14ac:dyDescent="0.25">
      <c r="A291" s="64" t="s">
        <v>132</v>
      </c>
      <c r="B291" s="43"/>
      <c r="C291" s="43"/>
      <c r="D291" s="43"/>
      <c r="E291" s="43"/>
      <c r="F291" s="43"/>
      <c r="G291" s="43"/>
      <c r="H291" s="43"/>
      <c r="I291" s="43"/>
      <c r="J291" s="43"/>
      <c r="K291" s="43"/>
      <c r="M291" s="54">
        <v>565030.49078545382</v>
      </c>
      <c r="N291" s="43"/>
      <c r="O291" s="43"/>
      <c r="P291" s="43"/>
      <c r="Q291" s="43"/>
      <c r="R291" s="43"/>
      <c r="S291" s="43"/>
      <c r="T291" s="43"/>
      <c r="U291" s="43"/>
      <c r="V291" s="43"/>
      <c r="W291" s="43"/>
      <c r="X291" s="43"/>
      <c r="Y291" s="43"/>
    </row>
    <row r="292" spans="1:25" s="44" customFormat="1" x14ac:dyDescent="0.2">
      <c r="A292" s="42"/>
      <c r="B292" s="43"/>
      <c r="C292" s="43"/>
      <c r="D292" s="43"/>
      <c r="E292" s="43"/>
      <c r="F292" s="43"/>
      <c r="G292" s="43"/>
      <c r="H292" s="43"/>
      <c r="I292" s="43"/>
      <c r="J292" s="43"/>
      <c r="K292" s="43"/>
      <c r="L292" s="43"/>
      <c r="M292" s="43"/>
      <c r="N292" s="43"/>
      <c r="O292" s="43"/>
      <c r="P292" s="43"/>
      <c r="Q292" s="43"/>
      <c r="R292" s="43"/>
      <c r="S292" s="43"/>
      <c r="T292" s="43"/>
      <c r="U292" s="43"/>
      <c r="V292" s="43"/>
      <c r="W292" s="43"/>
      <c r="X292" s="43"/>
      <c r="Y292" s="43"/>
    </row>
    <row r="293" spans="1:25" ht="15" x14ac:dyDescent="0.25">
      <c r="A293" s="53" t="s">
        <v>137</v>
      </c>
    </row>
    <row r="294" spans="1:25" x14ac:dyDescent="0.2">
      <c r="A294" s="12"/>
    </row>
    <row r="295" spans="1:25" x14ac:dyDescent="0.2">
      <c r="A295" s="126"/>
      <c r="B295" s="127"/>
      <c r="C295" s="127"/>
      <c r="D295" s="127"/>
      <c r="E295" s="128"/>
      <c r="F295" s="114" t="s">
        <v>3</v>
      </c>
      <c r="G295" s="115"/>
      <c r="H295" s="115"/>
      <c r="I295" s="116"/>
      <c r="J295" s="122" t="s">
        <v>138</v>
      </c>
      <c r="K295" s="123"/>
      <c r="L295" s="124"/>
    </row>
    <row r="296" spans="1:25" ht="56.25" customHeight="1" x14ac:dyDescent="0.2">
      <c r="A296" s="118"/>
      <c r="B296" s="119"/>
      <c r="C296" s="119"/>
      <c r="D296" s="119"/>
      <c r="E296" s="120"/>
      <c r="F296" s="38" t="s">
        <v>4</v>
      </c>
      <c r="G296" s="35" t="s">
        <v>5</v>
      </c>
      <c r="H296" s="35" t="s">
        <v>6</v>
      </c>
      <c r="I296" s="35" t="s">
        <v>7</v>
      </c>
      <c r="J296" s="118"/>
      <c r="K296" s="119"/>
      <c r="L296" s="120"/>
    </row>
    <row r="297" spans="1:25" ht="40.5" customHeight="1" x14ac:dyDescent="0.2">
      <c r="A297" s="121" t="s">
        <v>16</v>
      </c>
      <c r="B297" s="121"/>
      <c r="C297" s="121"/>
      <c r="D297" s="121"/>
      <c r="E297" s="121"/>
      <c r="F297" s="39">
        <f>'Тарифы на передачу'!D6</f>
        <v>1310000</v>
      </c>
      <c r="G297" s="39">
        <f>'Тарифы на передачу'!E6</f>
        <v>933159.21</v>
      </c>
      <c r="H297" s="39">
        <f>'Тарифы на передачу'!F6</f>
        <v>1037967.99</v>
      </c>
      <c r="I297" s="39">
        <f>'Тарифы на передачу'!G6</f>
        <v>708755.69</v>
      </c>
      <c r="J297" s="125">
        <f>'Тарифы на передачу'!D13</f>
        <v>203257.28</v>
      </c>
      <c r="K297" s="115"/>
      <c r="L297" s="116"/>
    </row>
    <row r="299" spans="1:25" ht="39" customHeight="1" x14ac:dyDescent="0.2">
      <c r="A299" s="113" t="s">
        <v>142</v>
      </c>
      <c r="B299" s="113"/>
      <c r="C299" s="113"/>
      <c r="D299" s="113"/>
      <c r="E299" s="113"/>
      <c r="F299" s="113"/>
      <c r="G299" s="113"/>
      <c r="H299" s="113"/>
      <c r="I299" s="113"/>
      <c r="J299" s="113"/>
      <c r="K299" s="113"/>
      <c r="L299" s="113"/>
      <c r="M299" s="113"/>
      <c r="N299" s="113"/>
      <c r="O299" s="113"/>
      <c r="P299" s="113"/>
      <c r="Q299" s="113"/>
      <c r="R299" s="113"/>
      <c r="S299" s="113"/>
      <c r="T299" s="113"/>
      <c r="U299" s="113"/>
      <c r="V299" s="113"/>
      <c r="W299" s="113"/>
      <c r="X299" s="113"/>
      <c r="Y299" s="113"/>
    </row>
  </sheetData>
  <mergeCells count="27">
    <mergeCell ref="A1:Y1"/>
    <mergeCell ref="A4:Y4"/>
    <mergeCell ref="A5:Y5"/>
    <mergeCell ref="A219:A220"/>
    <mergeCell ref="B219:Y219"/>
    <mergeCell ref="A9:A10"/>
    <mergeCell ref="B9:Y9"/>
    <mergeCell ref="A149:A150"/>
    <mergeCell ref="B149:Y149"/>
    <mergeCell ref="A79:A80"/>
    <mergeCell ref="B79:Y79"/>
    <mergeCell ref="A114:A115"/>
    <mergeCell ref="B114:Y114"/>
    <mergeCell ref="A44:A45"/>
    <mergeCell ref="B44:Y44"/>
    <mergeCell ref="A289:D289"/>
    <mergeCell ref="A184:A185"/>
    <mergeCell ref="B184:Y184"/>
    <mergeCell ref="A254:A255"/>
    <mergeCell ref="B254:Y254"/>
    <mergeCell ref="A299:Y299"/>
    <mergeCell ref="A295:E295"/>
    <mergeCell ref="F295:I295"/>
    <mergeCell ref="J295:L296"/>
    <mergeCell ref="A296:E296"/>
    <mergeCell ref="A297:E297"/>
    <mergeCell ref="J297:L297"/>
  </mergeCells>
  <pageMargins left="0.7" right="0.7" top="0.75" bottom="0.75" header="0.3" footer="0.3"/>
  <pageSetup paperSize="9" scale="3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2:S13"/>
  <sheetViews>
    <sheetView workbookViewId="0">
      <selection activeCell="E23" sqref="E23"/>
    </sheetView>
  </sheetViews>
  <sheetFormatPr defaultRowHeight="15" x14ac:dyDescent="0.25"/>
  <cols>
    <col min="1" max="1" width="23.7109375" customWidth="1"/>
    <col min="2" max="7" width="13.140625" customWidth="1"/>
  </cols>
  <sheetData>
    <row r="2" spans="1:19" ht="28.5" customHeight="1" thickBot="1" x14ac:dyDescent="0.3">
      <c r="A2" s="151" t="s">
        <v>150</v>
      </c>
      <c r="B2" s="151"/>
      <c r="C2" s="151"/>
      <c r="D2" s="151"/>
      <c r="E2" s="151"/>
      <c r="F2" s="151"/>
      <c r="G2" s="151"/>
    </row>
    <row r="3" spans="1:19" x14ac:dyDescent="0.25">
      <c r="A3" s="142" t="s">
        <v>24</v>
      </c>
      <c r="B3" s="143"/>
      <c r="C3" s="157"/>
      <c r="D3" s="161" t="s">
        <v>151</v>
      </c>
      <c r="E3" s="162"/>
      <c r="F3" s="162"/>
      <c r="G3" s="163"/>
    </row>
    <row r="4" spans="1:19" ht="15.75" thickBot="1" x14ac:dyDescent="0.3">
      <c r="A4" s="158" t="s">
        <v>18</v>
      </c>
      <c r="B4" s="159"/>
      <c r="C4" s="160"/>
      <c r="D4" s="76" t="s">
        <v>13</v>
      </c>
      <c r="E4" s="77" t="s">
        <v>19</v>
      </c>
      <c r="F4" s="77" t="s">
        <v>20</v>
      </c>
      <c r="G4" s="78" t="s">
        <v>21</v>
      </c>
    </row>
    <row r="5" spans="1:19" x14ac:dyDescent="0.25">
      <c r="A5" s="153" t="s">
        <v>2</v>
      </c>
      <c r="B5" s="154"/>
      <c r="C5" s="72" t="s">
        <v>1</v>
      </c>
      <c r="D5" s="73">
        <v>2029.1000000000001</v>
      </c>
      <c r="E5" s="74">
        <v>2159.38</v>
      </c>
      <c r="F5" s="74">
        <v>2748.94</v>
      </c>
      <c r="G5" s="75">
        <v>2696.32</v>
      </c>
    </row>
    <row r="6" spans="1:19" ht="26.25" x14ac:dyDescent="0.25">
      <c r="A6" s="155" t="s">
        <v>22</v>
      </c>
      <c r="B6" s="8" t="s">
        <v>14</v>
      </c>
      <c r="C6" s="4" t="s">
        <v>23</v>
      </c>
      <c r="D6" s="5">
        <v>1310000</v>
      </c>
      <c r="E6" s="6">
        <v>933159.21</v>
      </c>
      <c r="F6" s="6">
        <v>1037967.99</v>
      </c>
      <c r="G6" s="7">
        <v>708755.69</v>
      </c>
    </row>
    <row r="7" spans="1:19" ht="27" thickBot="1" x14ac:dyDescent="0.3">
      <c r="A7" s="156"/>
      <c r="B7" s="57" t="s">
        <v>15</v>
      </c>
      <c r="C7" s="58" t="s">
        <v>1</v>
      </c>
      <c r="D7" s="59">
        <v>36.14</v>
      </c>
      <c r="E7" s="60">
        <v>216.18</v>
      </c>
      <c r="F7" s="60">
        <v>268.98</v>
      </c>
      <c r="G7" s="62">
        <v>803.57</v>
      </c>
    </row>
    <row r="9" spans="1:19" ht="15.75" thickBot="1" x14ac:dyDescent="0.3">
      <c r="A9" s="152" t="s">
        <v>141</v>
      </c>
      <c r="B9" s="152"/>
      <c r="C9" s="152"/>
      <c r="D9" s="152"/>
      <c r="E9" s="152"/>
      <c r="F9" s="152"/>
      <c r="G9" s="152"/>
    </row>
    <row r="10" spans="1:19" s="61" customFormat="1" x14ac:dyDescent="0.25">
      <c r="A10" s="71" t="s">
        <v>139</v>
      </c>
      <c r="B10" s="142" t="s">
        <v>151</v>
      </c>
      <c r="C10" s="143"/>
      <c r="D10" s="144"/>
      <c r="E10" s="70" t="s">
        <v>120</v>
      </c>
      <c r="F10" s="69" t="s">
        <v>120</v>
      </c>
    </row>
    <row r="11" spans="1:19" s="61" customFormat="1" x14ac:dyDescent="0.25">
      <c r="A11" s="147"/>
      <c r="B11" s="140" t="s">
        <v>113</v>
      </c>
      <c r="C11" s="141"/>
      <c r="D11" s="149" t="s">
        <v>115</v>
      </c>
      <c r="E11" s="145" t="s">
        <v>128</v>
      </c>
      <c r="F11" s="146"/>
      <c r="H11" s="137" t="s">
        <v>140</v>
      </c>
      <c r="I11" s="138"/>
      <c r="J11" s="138"/>
      <c r="K11" s="138"/>
      <c r="L11" s="138"/>
      <c r="M11" s="138"/>
      <c r="N11" s="138"/>
      <c r="O11" s="138"/>
      <c r="P11" s="138"/>
      <c r="Q11" s="138"/>
      <c r="R11" s="138"/>
      <c r="S11" s="139"/>
    </row>
    <row r="12" spans="1:19" s="61" customFormat="1" ht="28.5" customHeight="1" thickBot="1" x14ac:dyDescent="0.3">
      <c r="A12" s="148"/>
      <c r="B12" s="81" t="s">
        <v>112</v>
      </c>
      <c r="C12" s="82" t="s">
        <v>114</v>
      </c>
      <c r="D12" s="150"/>
      <c r="E12" s="79" t="s">
        <v>112</v>
      </c>
      <c r="F12" s="80" t="s">
        <v>114</v>
      </c>
      <c r="H12" s="3" t="s">
        <v>116</v>
      </c>
      <c r="I12" s="3" t="s">
        <v>117</v>
      </c>
      <c r="J12" s="3" t="s">
        <v>118</v>
      </c>
      <c r="K12" s="3" t="s">
        <v>119</v>
      </c>
      <c r="L12" s="3" t="s">
        <v>120</v>
      </c>
      <c r="M12" s="3" t="s">
        <v>121</v>
      </c>
      <c r="N12" s="3" t="s">
        <v>122</v>
      </c>
      <c r="O12" s="3" t="s">
        <v>123</v>
      </c>
      <c r="P12" s="3" t="s">
        <v>124</v>
      </c>
      <c r="Q12" s="3" t="s">
        <v>125</v>
      </c>
      <c r="R12" s="3" t="s">
        <v>126</v>
      </c>
      <c r="S12" s="3" t="s">
        <v>127</v>
      </c>
    </row>
    <row r="13" spans="1:19" s="61" customFormat="1" ht="15.75" thickBot="1" x14ac:dyDescent="0.3">
      <c r="A13" s="84" t="s">
        <v>144</v>
      </c>
      <c r="B13" s="85">
        <v>3.18</v>
      </c>
      <c r="C13" s="86">
        <v>4.83</v>
      </c>
      <c r="D13" s="87">
        <v>203257.28</v>
      </c>
      <c r="E13" s="88">
        <f>B13%*SUMIF($H$12:$S$12,$E$10,$H$13:$S$13)</f>
        <v>77.462574000000004</v>
      </c>
      <c r="F13" s="87">
        <f>C13%*SUMIF($H$12:$S$12,$E$10,$H$13:$S$13)</f>
        <v>117.65541899999999</v>
      </c>
      <c r="H13" s="90">
        <v>2727.86</v>
      </c>
      <c r="I13" s="90">
        <v>2776.29</v>
      </c>
      <c r="J13" s="90">
        <v>2708.49</v>
      </c>
      <c r="K13" s="90">
        <v>3384.4</v>
      </c>
      <c r="L13" s="90">
        <v>2435.9299999999998</v>
      </c>
      <c r="M13" s="90">
        <v>0</v>
      </c>
      <c r="N13" s="90">
        <v>0</v>
      </c>
      <c r="O13" s="90">
        <v>0</v>
      </c>
      <c r="P13" s="90">
        <v>0</v>
      </c>
      <c r="Q13" s="90">
        <v>0</v>
      </c>
      <c r="R13" s="90">
        <v>0</v>
      </c>
      <c r="S13" s="90">
        <v>0</v>
      </c>
    </row>
  </sheetData>
  <mergeCells count="13">
    <mergeCell ref="A2:G2"/>
    <mergeCell ref="A9:G9"/>
    <mergeCell ref="A5:B5"/>
    <mergeCell ref="A6:A7"/>
    <mergeCell ref="A3:C3"/>
    <mergeCell ref="A4:C4"/>
    <mergeCell ref="D3:G3"/>
    <mergeCell ref="H11:S11"/>
    <mergeCell ref="B11:C11"/>
    <mergeCell ref="B10:D10"/>
    <mergeCell ref="E11:F11"/>
    <mergeCell ref="A11:A12"/>
    <mergeCell ref="D11:D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6</vt:i4>
      </vt:variant>
    </vt:vector>
  </HeadingPairs>
  <TitlesOfParts>
    <vt:vector size="13" baseType="lpstr">
      <vt:lpstr>1 ЦК</vt:lpstr>
      <vt:lpstr>2 ЦК</vt:lpstr>
      <vt:lpstr>3 ЦК</vt:lpstr>
      <vt:lpstr>4 ЦК</vt:lpstr>
      <vt:lpstr>5 ЦК</vt:lpstr>
      <vt:lpstr>6 ЦК</vt:lpstr>
      <vt:lpstr>Тарифы на передачу</vt:lpstr>
      <vt:lpstr>'1 ЦК'!Область_печати</vt:lpstr>
      <vt:lpstr>'2 ЦК'!Область_печати</vt:lpstr>
      <vt:lpstr>'3 ЦК'!Область_печати</vt:lpstr>
      <vt:lpstr>'4 ЦК'!Область_печати</vt:lpstr>
      <vt:lpstr>'5 ЦК'!Область_печати</vt:lpstr>
      <vt:lpstr>'6 ЦК'!Область_печати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2022-06-15T02:56:09Z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182b63e3-28aa-49e2-bd22-8f9badf873fb</vt:lpwstr>
  </property>
</Properties>
</file>